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ini\Documents\COMPRAS\35-24 bidones\IC\"/>
    </mc:Choice>
  </mc:AlternateContent>
  <bookViews>
    <workbookView xWindow="0" yWindow="0" windowWidth="19200" windowHeight="7050"/>
  </bookViews>
  <sheets>
    <sheet name="Planilla de Cotización" sheetId="1" r:id="rId1"/>
    <sheet name="Hoja1" sheetId="2" state="hidden" r:id="rId2"/>
  </sheets>
  <externalReferences>
    <externalReference r:id="rId3"/>
  </externalReferences>
  <definedNames>
    <definedName name="_xlnm.Print_Area" localSheetId="0">'Planilla de Cotización'!$A$1:$W$68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U22" i="1" l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R42" i="1" l="1"/>
  <c r="U21" i="1" l="1"/>
  <c r="R41" i="1" l="1"/>
  <c r="R40" i="1"/>
</calcChain>
</file>

<file path=xl/sharedStrings.xml><?xml version="1.0" encoding="utf-8"?>
<sst xmlns="http://schemas.openxmlformats.org/spreadsheetml/2006/main" count="59" uniqueCount="38">
  <si>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</si>
  <si>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</si>
  <si>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</si>
  <si>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</si>
  <si>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</si>
  <si>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</si>
  <si>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</si>
  <si>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</si>
  <si>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</si>
  <si>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</si>
  <si>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</si>
  <si>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</si>
  <si>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</si>
  <si>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</si>
  <si>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</si>
  <si>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$</t>
  </si>
  <si>
    <t>USD</t>
  </si>
  <si>
    <t>€</t>
  </si>
  <si>
    <t>MONTO TOTAL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</si>
  <si>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</si>
  <si>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</si>
  <si>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</si>
  <si>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</si>
  <si>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</si>
  <si>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</si>
  <si>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</si>
  <si>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</si>
  <si>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</si>
  <si>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particulares y técnicas que rigen la presente contratación, aceptando la totalidad de todas condiciones</t>
  </si>
  <si>
    <t>mencionadas, cotiza los siguientes precios: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</si>
  <si>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</si>
  <si>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</si>
  <si>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>Precio Total con Impuestos/ P. Total Máximo</t>
  </si>
  <si>
    <t xml:space="preserve">, luego de interiorizarse de las condiciones </t>
  </si>
  <si>
    <t xml:space="preserve">UNIDAD   </t>
  </si>
  <si>
    <t>PLANILLA DE COTIZACIÓN</t>
  </si>
  <si>
    <t>SEGÚN ESPECIFICACIONES TÉCNICAS</t>
  </si>
  <si>
    <t>INMEDIATO A PARTIR DE LA FIRMA DEL ACTA DE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</si>
</sst>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USD]\ #,##0.00"/>
    <numFmt numFmtId="165" formatCode="_ &quot;$&quot;\ * #,##0.00_ ;_ &quot;$&quot;\ * \-#,##0.00_ ;_ &quot;$&quot;\ * &quot;-&quot;??_ ;_ @_ "/>
    <numFmt numFmtId="166" formatCode="_ * #,##0.00_ ;_ * \-#,##0.00_ ;_ * &quot;-&quot;??_ ;_ @_ 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b/>
      <sz val="11"/>
      <color rgb="FF202124"/>
      <name val="Arial"/>
      <family val="2"/>
    </font>
    <font>
      <b/>
      <sz val="11"/>
      <color rgb="FF040C2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Liberation Sans"/>
      <family val="2"/>
    </font>
    <font>
      <sz val="11"/>
      <color rgb="FF000000"/>
      <name val="Liberation Sans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0" fontId="20" fillId="0" borderId="0"/>
    <xf numFmtId="0" fontId="21" fillId="0" borderId="0">
      <alignment vertical="top"/>
    </xf>
    <xf numFmtId="0" fontId="22" fillId="0" borderId="0"/>
    <xf numFmtId="165" fontId="2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3" fillId="0" borderId="0"/>
    <xf numFmtId="0" fontId="21" fillId="0" borderId="0">
      <alignment vertical="top"/>
    </xf>
    <xf numFmtId="166" fontId="18" fillId="0" borderId="0" applyFont="0" applyFill="0" applyBorder="0" applyAlignment="0" applyProtection="0"/>
    <xf numFmtId="0" fontId="24" fillId="0" borderId="0"/>
    <xf numFmtId="0" fontId="18" fillId="0" borderId="0"/>
    <xf numFmtId="165" fontId="18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14" fillId="0" borderId="0" xfId="0" applyFont="1"/>
    <xf numFmtId="164" fontId="0" fillId="0" borderId="0" xfId="0" applyNumberFormat="1"/>
    <xf numFmtId="0" fontId="15" fillId="0" borderId="0" xfId="0" applyFont="1"/>
    <xf numFmtId="0" fontId="0" fillId="2" borderId="0" xfId="0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4" fontId="0" fillId="0" borderId="2" xfId="0" applyNumberFormat="1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left" vertical="center" wrapText="1"/>
    </xf>
    <xf numFmtId="43" fontId="1" fillId="2" borderId="6" xfId="1" applyFont="1" applyFill="1" applyBorder="1" applyAlignment="1" applyProtection="1">
      <alignment horizontal="center" vertical="center"/>
    </xf>
    <xf numFmtId="43" fontId="1" fillId="2" borderId="7" xfId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center"/>
    </xf>
  </cellXfs>
  <cellStyles count="14">
    <cellStyle name="Millares" xfId="1" builtinId="3"/>
    <cellStyle name="Millares 2" xfId="10"/>
    <cellStyle name="Millares 3" xfId="7"/>
    <cellStyle name="Moneda 2" xfId="6"/>
    <cellStyle name="Moneda 3" xfId="13"/>
    <cellStyle name="Normal" xfId="0" builtinId="0"/>
    <cellStyle name="Normal 2" xfId="5"/>
    <cellStyle name="Normal 2 2" xfId="11"/>
    <cellStyle name="Normal 2 3" xfId="9"/>
    <cellStyle name="Normal 3" xfId="2"/>
    <cellStyle name="Normal 3 2" xfId="3"/>
    <cellStyle name="Normal 3 3" xfId="4"/>
    <cellStyle name="Normal 4" xfId="8"/>
    <cellStyle name="Normal 4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126999</xdr:colOff>
      <xdr:row>8</xdr:row>
      <xdr:rowOff>107950</xdr:rowOff>
    </xdr:to>
    <xdr:pic>
      <xdr:nvPicPr>
        <xdr:cNvPr id="5" name="image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54749" cy="122555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ini/Downloads/Solped%20Agua%20en%20bid&#243;n%2016-10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"/>
      <sheetName val="ANEXO RC"/>
      <sheetName val="Centro de Costos"/>
    </sheetNames>
    <sheetDataSet>
      <sheetData sheetId="0" refreshError="1"/>
      <sheetData sheetId="1">
        <row r="15">
          <cell r="F15" t="str">
            <v>Bidón de agua potable para consumo humano de 20 litros - Aeropuerto Córdoba</v>
          </cell>
        </row>
        <row r="17">
          <cell r="F17" t="str">
            <v>Dispenser Frío/Calor capacidad de un litro y medio de almacenamiento - Aeropuerto Córdoba</v>
          </cell>
        </row>
        <row r="19">
          <cell r="F19" t="str">
            <v>Bidón de agua potable para consumo humano de 20 litros - Aeropuerto Tucumán</v>
          </cell>
        </row>
        <row r="21">
          <cell r="F21" t="str">
            <v>Dispenser Frío/Calor capacidad de un litro y medio de almacenamiento - Aeropuerto Tucumán</v>
          </cell>
        </row>
        <row r="23">
          <cell r="F23" t="str">
            <v>Bidón de agua potable para consumo humano de 20 litros - Aeropuerto Salta</v>
          </cell>
        </row>
        <row r="25">
          <cell r="F25" t="str">
            <v>Dispenser Frío/Calor capacidad de un litro y medio de almacenamiento - Aeropuerto Salta</v>
          </cell>
        </row>
        <row r="27">
          <cell r="F27" t="str">
            <v>Bidón de agua potable para consumo humano de 20 litros - Aeropuerto Bariloche</v>
          </cell>
        </row>
        <row r="29">
          <cell r="F29" t="str">
            <v>Dispenser Frío/Calor capacidad de un litro y medio de almacenamiento - Aeropuerto Bariloche</v>
          </cell>
        </row>
        <row r="31">
          <cell r="F31" t="str">
            <v>Bidón de agua potable para consumo humano de 20 litros - Aeropuerto Mendoza</v>
          </cell>
        </row>
        <row r="33">
          <cell r="F33" t="str">
            <v>Dispenser Frío/Calor capacidad de un litro y medio de almacenamiento - Aeropuerto Mendoza</v>
          </cell>
        </row>
        <row r="35">
          <cell r="F35" t="str">
            <v>Bidón de agua potable para consumo humano de 20 litros - Aeropuerto El Calafate</v>
          </cell>
        </row>
        <row r="37">
          <cell r="F37" t="str">
            <v>Bidón de agua potable para consumo humano de 12 litros - Aeropuerto El Calafate</v>
          </cell>
        </row>
        <row r="39">
          <cell r="F39" t="str">
            <v>Bidón de agua potable para consumo humano de 20 litros - Aeropuerto Río Gallegos</v>
          </cell>
        </row>
        <row r="41">
          <cell r="F41" t="str">
            <v>Bidón de agua potable para consumo humano de 20 litros - Aeropuerto Resistencia</v>
          </cell>
        </row>
        <row r="43">
          <cell r="F43" t="str">
            <v>Dispenser Frío/Calor capacidad de un litro y medio de almacenamiento - Aeropuerto Resistencia</v>
          </cell>
        </row>
        <row r="45">
          <cell r="F45" t="str">
            <v>Bidón de agua potable para consumo humano de 20 litros - Aeropuerto Corrientes</v>
          </cell>
        </row>
        <row r="47">
          <cell r="F47" t="str">
            <v>Dispenser Frío/Calor capacidad de un litro y medio de almacenamiento - Aeropuerto Corrientes</v>
          </cell>
        </row>
        <row r="49">
          <cell r="F49" t="str">
            <v>Bidón de agua potable para consumo humano de 20 litros - Aeropuerto Río Cuarto</v>
          </cell>
        </row>
        <row r="51">
          <cell r="F51" t="str">
            <v>Dispenser Frío/Calor capacidad de un litro y medio de almacenamiento - Aeropuerto Río Cuarto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68"/>
  <sheetViews>
    <sheetView tabSelected="1" topLeftCell="A10" workbookViewId="0">
      <selection activeCell="C39" sqref="C39:I39"/>
    </sheetView>
  </sheetViews>
  <sheetFormatPr baseColWidth="10" defaultColWidth="4.453125" defaultRowHeight="14.5"/>
  <cols>
    <col min="1" max="1" width="4.453125" style="1"/>
    <col min="2" max="2" width="3.7265625" style="1" customWidth="1"/>
    <col min="3" max="8" width="4.453125" style="1"/>
    <col min="9" max="9" width="0.1796875" style="1" customWidth="1"/>
    <col min="10" max="13" width="4.453125" style="1"/>
    <col min="14" max="14" width="1.6328125" style="1" customWidth="1"/>
    <col min="15" max="15" width="7.1796875" style="1" customWidth="1"/>
    <col min="16" max="17" width="0" style="1" hidden="1" customWidth="1"/>
    <col min="18" max="19" width="4.453125" style="1"/>
    <col min="20" max="20" width="3.7265625" style="1" customWidth="1"/>
    <col min="21" max="21" width="4.453125" style="1" customWidth="1"/>
    <col min="22" max="16384" width="4.453125" style="1"/>
  </cols>
  <sheetData>
    <row r="5" spans="1:23" ht="7.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3" ht="7.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3" ht="7.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3" ht="7.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3">
      <c r="A9" s="60" t="s">
        <v>35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1" spans="1:23">
      <c r="A11" s="41" t="s">
        <v>0</v>
      </c>
      <c r="B11" s="41"/>
      <c r="C11" s="41"/>
      <c r="D11" s="41"/>
      <c r="E11" s="48"/>
      <c r="F11" s="48"/>
      <c r="G11" s="48"/>
      <c r="H11" s="48"/>
      <c r="I11" s="48"/>
      <c r="J11" s="48"/>
      <c r="K11" s="48"/>
      <c r="L11" s="48"/>
      <c r="M11" s="61" t="s">
        <v>1</v>
      </c>
      <c r="N11" s="61"/>
      <c r="O11" s="61"/>
      <c r="P11" s="61"/>
      <c r="Q11" s="20"/>
      <c r="R11" s="20"/>
      <c r="S11" s="20"/>
      <c r="T11" s="20"/>
      <c r="U11" s="20"/>
      <c r="V11" s="20"/>
      <c r="W11" s="20"/>
    </row>
    <row r="12" spans="1:23">
      <c r="A12" s="41" t="s">
        <v>2</v>
      </c>
      <c r="B12" s="41"/>
      <c r="C12" s="41"/>
      <c r="D12" s="41"/>
      <c r="E12" s="41"/>
      <c r="F12" s="41"/>
      <c r="G12" s="41"/>
      <c r="H12" s="48"/>
      <c r="I12" s="48"/>
      <c r="J12" s="48"/>
      <c r="K12" s="48"/>
      <c r="L12" s="48"/>
      <c r="M12" s="48"/>
      <c r="N12" s="48"/>
      <c r="O12" s="48"/>
      <c r="P12" s="48"/>
      <c r="Q12" s="2" t="s">
        <v>3</v>
      </c>
      <c r="R12" s="46"/>
      <c r="S12" s="46"/>
      <c r="T12" s="46"/>
      <c r="U12" s="20"/>
      <c r="V12" s="20"/>
      <c r="W12" s="20"/>
    </row>
    <row r="13" spans="1:23">
      <c r="A13" s="41" t="s">
        <v>4</v>
      </c>
      <c r="B13" s="41"/>
      <c r="C13" s="41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62" t="s">
        <v>5</v>
      </c>
      <c r="O13" s="62"/>
      <c r="P13" s="46"/>
      <c r="Q13" s="46"/>
      <c r="R13" s="46"/>
      <c r="S13" s="46"/>
      <c r="T13" s="46"/>
      <c r="U13" s="20"/>
      <c r="V13" s="20"/>
      <c r="W13" s="20"/>
    </row>
    <row r="14" spans="1:23">
      <c r="A14" s="41" t="s">
        <v>6</v>
      </c>
      <c r="B14" s="41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20"/>
      <c r="V14" s="20"/>
      <c r="W14" s="20"/>
    </row>
    <row r="15" spans="1:23">
      <c r="A15" s="47" t="s">
        <v>7</v>
      </c>
      <c r="B15" s="47"/>
      <c r="C15" s="47"/>
      <c r="D15" s="47"/>
      <c r="E15" s="47"/>
      <c r="F15" s="47"/>
      <c r="G15" s="47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20"/>
      <c r="V15" s="20"/>
      <c r="W15" s="20"/>
    </row>
    <row r="16" spans="1:23">
      <c r="A16" s="41" t="s">
        <v>8</v>
      </c>
      <c r="B16" s="41"/>
      <c r="C16" s="41"/>
      <c r="D16" s="48"/>
      <c r="E16" s="48"/>
      <c r="F16" s="48"/>
      <c r="G16" s="48"/>
      <c r="H16" s="48"/>
      <c r="I16" s="48"/>
      <c r="J16" s="48"/>
      <c r="K16" s="48"/>
      <c r="L16" s="49" t="s">
        <v>33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spans="1:23">
      <c r="A17" s="41" t="s">
        <v>28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>
      <c r="A18" s="41" t="s">
        <v>29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ht="6" customHeight="1"/>
    <row r="20" spans="1:23" ht="34.5" customHeight="1">
      <c r="A20" s="42" t="s">
        <v>9</v>
      </c>
      <c r="B20" s="42"/>
      <c r="C20" s="42" t="s">
        <v>10</v>
      </c>
      <c r="D20" s="42"/>
      <c r="E20" s="42"/>
      <c r="F20" s="42"/>
      <c r="G20" s="42"/>
      <c r="H20" s="42"/>
      <c r="I20" s="42"/>
      <c r="J20" s="42" t="s">
        <v>11</v>
      </c>
      <c r="K20" s="42"/>
      <c r="L20" s="42" t="s">
        <v>12</v>
      </c>
      <c r="M20" s="42"/>
      <c r="N20" s="42"/>
      <c r="O20" s="14" t="s">
        <v>13</v>
      </c>
      <c r="P20" s="14"/>
      <c r="Q20" s="14"/>
      <c r="R20" s="42" t="s">
        <v>14</v>
      </c>
      <c r="S20" s="42"/>
      <c r="T20" s="42"/>
      <c r="U20" s="42" t="s">
        <v>32</v>
      </c>
      <c r="V20" s="42"/>
      <c r="W20" s="42"/>
    </row>
    <row r="21" spans="1:23" s="22" customFormat="1" ht="56.5" customHeight="1">
      <c r="A21" s="23">
        <v>1</v>
      </c>
      <c r="B21" s="23"/>
      <c r="C21" s="24" t="str">
        <f>'[1]ANEXO RC'!$F$15</f>
        <v>Bidón de agua potable para consumo humano de 20 litros - Aeropuerto Córdoba</v>
      </c>
      <c r="D21" s="25"/>
      <c r="E21" s="25"/>
      <c r="F21" s="25"/>
      <c r="G21" s="25"/>
      <c r="H21" s="25"/>
      <c r="I21" s="26"/>
      <c r="J21" s="43">
        <v>1920</v>
      </c>
      <c r="K21" s="44"/>
      <c r="L21" s="43" t="s">
        <v>34</v>
      </c>
      <c r="M21" s="45"/>
      <c r="N21" s="44"/>
      <c r="O21" s="21"/>
      <c r="P21" s="21"/>
      <c r="Q21" s="21"/>
      <c r="R21" s="27"/>
      <c r="S21" s="27"/>
      <c r="T21" s="27"/>
      <c r="U21" s="28">
        <f t="shared" ref="U21" si="0">R21*J21</f>
        <v>0</v>
      </c>
      <c r="V21" s="28"/>
      <c r="W21" s="28"/>
    </row>
    <row r="22" spans="1:23" s="22" customFormat="1" ht="56.5" customHeight="1">
      <c r="A22" s="23">
        <v>2</v>
      </c>
      <c r="B22" s="23"/>
      <c r="C22" s="24" t="str">
        <f>'[1]ANEXO RC'!$F$17</f>
        <v>Dispenser Frío/Calor capacidad de un litro y medio de almacenamiento - Aeropuerto Córdoba</v>
      </c>
      <c r="D22" s="25"/>
      <c r="E22" s="25"/>
      <c r="F22" s="25"/>
      <c r="G22" s="25"/>
      <c r="H22" s="25"/>
      <c r="I22" s="26"/>
      <c r="J22" s="23">
        <v>21</v>
      </c>
      <c r="K22" s="23"/>
      <c r="L22" s="23" t="s">
        <v>34</v>
      </c>
      <c r="M22" s="23"/>
      <c r="N22" s="23"/>
      <c r="O22" s="21"/>
      <c r="P22" s="21"/>
      <c r="Q22" s="21"/>
      <c r="R22" s="27"/>
      <c r="S22" s="27"/>
      <c r="T22" s="27"/>
      <c r="U22" s="28">
        <f t="shared" ref="U22:U39" si="1">R22*J22</f>
        <v>0</v>
      </c>
      <c r="V22" s="28"/>
      <c r="W22" s="28"/>
    </row>
    <row r="23" spans="1:23" s="22" customFormat="1" ht="56.5" customHeight="1">
      <c r="A23" s="23">
        <v>3</v>
      </c>
      <c r="B23" s="23"/>
      <c r="C23" s="24" t="str">
        <f>'[1]ANEXO RC'!$F$19</f>
        <v>Bidón de agua potable para consumo humano de 20 litros - Aeropuerto Tucumán</v>
      </c>
      <c r="D23" s="25"/>
      <c r="E23" s="25"/>
      <c r="F23" s="25"/>
      <c r="G23" s="25"/>
      <c r="H23" s="25"/>
      <c r="I23" s="26"/>
      <c r="J23" s="23">
        <v>480</v>
      </c>
      <c r="K23" s="23"/>
      <c r="L23" s="23" t="s">
        <v>34</v>
      </c>
      <c r="M23" s="23"/>
      <c r="N23" s="23"/>
      <c r="O23" s="21"/>
      <c r="P23" s="21"/>
      <c r="Q23" s="21"/>
      <c r="R23" s="27"/>
      <c r="S23" s="27"/>
      <c r="T23" s="27"/>
      <c r="U23" s="28">
        <f t="shared" si="1"/>
        <v>0</v>
      </c>
      <c r="V23" s="28"/>
      <c r="W23" s="28"/>
    </row>
    <row r="24" spans="1:23" s="22" customFormat="1" ht="56.5" customHeight="1">
      <c r="A24" s="23">
        <v>4</v>
      </c>
      <c r="B24" s="23"/>
      <c r="C24" s="24" t="str">
        <f>'[1]ANEXO RC'!$F$21</f>
        <v>Dispenser Frío/Calor capacidad de un litro y medio de almacenamiento - Aeropuerto Tucumán</v>
      </c>
      <c r="D24" s="25"/>
      <c r="E24" s="25"/>
      <c r="F24" s="25"/>
      <c r="G24" s="25"/>
      <c r="H24" s="25"/>
      <c r="I24" s="26"/>
      <c r="J24" s="23">
        <v>3</v>
      </c>
      <c r="K24" s="23"/>
      <c r="L24" s="23" t="s">
        <v>34</v>
      </c>
      <c r="M24" s="23"/>
      <c r="N24" s="23"/>
      <c r="O24" s="21"/>
      <c r="P24" s="21"/>
      <c r="Q24" s="21"/>
      <c r="R24" s="27"/>
      <c r="S24" s="27"/>
      <c r="T24" s="27"/>
      <c r="U24" s="28">
        <f t="shared" si="1"/>
        <v>0</v>
      </c>
      <c r="V24" s="28"/>
      <c r="W24" s="28"/>
    </row>
    <row r="25" spans="1:23" s="22" customFormat="1" ht="56.5" customHeight="1">
      <c r="A25" s="23">
        <v>5</v>
      </c>
      <c r="B25" s="23"/>
      <c r="C25" s="24" t="str">
        <f>'[1]ANEXO RC'!$F$23</f>
        <v>Bidón de agua potable para consumo humano de 20 litros - Aeropuerto Salta</v>
      </c>
      <c r="D25" s="25"/>
      <c r="E25" s="25"/>
      <c r="F25" s="25"/>
      <c r="G25" s="25"/>
      <c r="H25" s="25"/>
      <c r="I25" s="26"/>
      <c r="J25" s="23">
        <v>480</v>
      </c>
      <c r="K25" s="23"/>
      <c r="L25" s="23" t="s">
        <v>34</v>
      </c>
      <c r="M25" s="23"/>
      <c r="N25" s="23"/>
      <c r="O25" s="21"/>
      <c r="P25" s="21"/>
      <c r="Q25" s="21"/>
      <c r="R25" s="27"/>
      <c r="S25" s="27"/>
      <c r="T25" s="27"/>
      <c r="U25" s="28">
        <f t="shared" si="1"/>
        <v>0</v>
      </c>
      <c r="V25" s="28"/>
      <c r="W25" s="28"/>
    </row>
    <row r="26" spans="1:23" s="22" customFormat="1" ht="56.5" customHeight="1">
      <c r="A26" s="23">
        <v>6</v>
      </c>
      <c r="B26" s="23"/>
      <c r="C26" s="24" t="str">
        <f>'[1]ANEXO RC'!$F$25</f>
        <v>Dispenser Frío/Calor capacidad de un litro y medio de almacenamiento - Aeropuerto Salta</v>
      </c>
      <c r="D26" s="25"/>
      <c r="E26" s="25"/>
      <c r="F26" s="25"/>
      <c r="G26" s="25"/>
      <c r="H26" s="25"/>
      <c r="I26" s="26"/>
      <c r="J26" s="23">
        <v>8</v>
      </c>
      <c r="K26" s="23"/>
      <c r="L26" s="23" t="s">
        <v>34</v>
      </c>
      <c r="M26" s="23"/>
      <c r="N26" s="23"/>
      <c r="O26" s="21"/>
      <c r="P26" s="21"/>
      <c r="Q26" s="21"/>
      <c r="R26" s="27"/>
      <c r="S26" s="27"/>
      <c r="T26" s="27"/>
      <c r="U26" s="28">
        <f t="shared" si="1"/>
        <v>0</v>
      </c>
      <c r="V26" s="28"/>
      <c r="W26" s="28"/>
    </row>
    <row r="27" spans="1:23" s="22" customFormat="1" ht="56.5" customHeight="1">
      <c r="A27" s="23">
        <v>7</v>
      </c>
      <c r="B27" s="23"/>
      <c r="C27" s="24" t="str">
        <f>'[1]ANEXO RC'!$F$27</f>
        <v>Bidón de agua potable para consumo humano de 20 litros - Aeropuerto Bariloche</v>
      </c>
      <c r="D27" s="25"/>
      <c r="E27" s="25"/>
      <c r="F27" s="25"/>
      <c r="G27" s="25"/>
      <c r="H27" s="25"/>
      <c r="I27" s="26"/>
      <c r="J27" s="23">
        <v>364</v>
      </c>
      <c r="K27" s="23"/>
      <c r="L27" s="23" t="s">
        <v>34</v>
      </c>
      <c r="M27" s="23"/>
      <c r="N27" s="23"/>
      <c r="O27" s="21"/>
      <c r="P27" s="21"/>
      <c r="Q27" s="21"/>
      <c r="R27" s="27"/>
      <c r="S27" s="27"/>
      <c r="T27" s="27"/>
      <c r="U27" s="28">
        <f t="shared" si="1"/>
        <v>0</v>
      </c>
      <c r="V27" s="28"/>
      <c r="W27" s="28"/>
    </row>
    <row r="28" spans="1:23" s="22" customFormat="1" ht="56.5" customHeight="1">
      <c r="A28" s="23">
        <v>8</v>
      </c>
      <c r="B28" s="23"/>
      <c r="C28" s="24" t="str">
        <f>'[1]ANEXO RC'!$F$29</f>
        <v>Dispenser Frío/Calor capacidad de un litro y medio de almacenamiento - Aeropuerto Bariloche</v>
      </c>
      <c r="D28" s="25"/>
      <c r="E28" s="25"/>
      <c r="F28" s="25"/>
      <c r="G28" s="25"/>
      <c r="H28" s="25"/>
      <c r="I28" s="26"/>
      <c r="J28" s="23">
        <v>4</v>
      </c>
      <c r="K28" s="23"/>
      <c r="L28" s="23" t="s">
        <v>34</v>
      </c>
      <c r="M28" s="23"/>
      <c r="N28" s="23"/>
      <c r="O28" s="21"/>
      <c r="P28" s="21"/>
      <c r="Q28" s="21"/>
      <c r="R28" s="27"/>
      <c r="S28" s="27"/>
      <c r="T28" s="27"/>
      <c r="U28" s="28">
        <f t="shared" si="1"/>
        <v>0</v>
      </c>
      <c r="V28" s="28"/>
      <c r="W28" s="28"/>
    </row>
    <row r="29" spans="1:23" s="22" customFormat="1" ht="56.5" customHeight="1">
      <c r="A29" s="23">
        <v>9</v>
      </c>
      <c r="B29" s="23"/>
      <c r="C29" s="24" t="str">
        <f>'[1]ANEXO RC'!$F$31</f>
        <v>Bidón de agua potable para consumo humano de 20 litros - Aeropuerto Mendoza</v>
      </c>
      <c r="D29" s="25"/>
      <c r="E29" s="25"/>
      <c r="F29" s="25"/>
      <c r="G29" s="25"/>
      <c r="H29" s="25"/>
      <c r="I29" s="26"/>
      <c r="J29" s="23">
        <v>1092</v>
      </c>
      <c r="K29" s="23"/>
      <c r="L29" s="23" t="s">
        <v>34</v>
      </c>
      <c r="M29" s="23"/>
      <c r="N29" s="23"/>
      <c r="O29" s="21"/>
      <c r="P29" s="21"/>
      <c r="Q29" s="21"/>
      <c r="R29" s="27"/>
      <c r="S29" s="27"/>
      <c r="T29" s="27"/>
      <c r="U29" s="28">
        <f t="shared" si="1"/>
        <v>0</v>
      </c>
      <c r="V29" s="28"/>
      <c r="W29" s="28"/>
    </row>
    <row r="30" spans="1:23" s="22" customFormat="1" ht="56.5" customHeight="1">
      <c r="A30" s="23">
        <v>10</v>
      </c>
      <c r="B30" s="23"/>
      <c r="C30" s="24" t="str">
        <f>'[1]ANEXO RC'!$F$33</f>
        <v>Dispenser Frío/Calor capacidad de un litro y medio de almacenamiento - Aeropuerto Mendoza</v>
      </c>
      <c r="D30" s="25"/>
      <c r="E30" s="25"/>
      <c r="F30" s="25"/>
      <c r="G30" s="25"/>
      <c r="H30" s="25"/>
      <c r="I30" s="26"/>
      <c r="J30" s="23">
        <v>10</v>
      </c>
      <c r="K30" s="23"/>
      <c r="L30" s="23" t="s">
        <v>34</v>
      </c>
      <c r="M30" s="23"/>
      <c r="N30" s="23"/>
      <c r="O30" s="21"/>
      <c r="P30" s="21"/>
      <c r="Q30" s="21"/>
      <c r="R30" s="27"/>
      <c r="S30" s="27"/>
      <c r="T30" s="27"/>
      <c r="U30" s="28">
        <f t="shared" si="1"/>
        <v>0</v>
      </c>
      <c r="V30" s="28"/>
      <c r="W30" s="28"/>
    </row>
    <row r="31" spans="1:23" s="22" customFormat="1" ht="56.5" customHeight="1">
      <c r="A31" s="23">
        <v>11</v>
      </c>
      <c r="B31" s="23"/>
      <c r="C31" s="24" t="str">
        <f>'[1]ANEXO RC'!$F$35</f>
        <v>Bidón de agua potable para consumo humano de 20 litros - Aeropuerto El Calafate</v>
      </c>
      <c r="D31" s="25"/>
      <c r="E31" s="25"/>
      <c r="F31" s="25"/>
      <c r="G31" s="25"/>
      <c r="H31" s="25"/>
      <c r="I31" s="26"/>
      <c r="J31" s="23">
        <v>144</v>
      </c>
      <c r="K31" s="23"/>
      <c r="L31" s="23" t="s">
        <v>34</v>
      </c>
      <c r="M31" s="23"/>
      <c r="N31" s="23"/>
      <c r="O31" s="21"/>
      <c r="P31" s="21"/>
      <c r="Q31" s="21"/>
      <c r="R31" s="27"/>
      <c r="S31" s="27"/>
      <c r="T31" s="27"/>
      <c r="U31" s="28">
        <f t="shared" si="1"/>
        <v>0</v>
      </c>
      <c r="V31" s="28"/>
      <c r="W31" s="28"/>
    </row>
    <row r="32" spans="1:23" s="22" customFormat="1" ht="56.5" customHeight="1">
      <c r="A32" s="23">
        <v>12</v>
      </c>
      <c r="B32" s="23"/>
      <c r="C32" s="24" t="str">
        <f>'[1]ANEXO RC'!$F$37</f>
        <v>Bidón de agua potable para consumo humano de 12 litros - Aeropuerto El Calafate</v>
      </c>
      <c r="D32" s="25"/>
      <c r="E32" s="25"/>
      <c r="F32" s="25"/>
      <c r="G32" s="25"/>
      <c r="H32" s="25"/>
      <c r="I32" s="26"/>
      <c r="J32" s="23">
        <v>144</v>
      </c>
      <c r="K32" s="23"/>
      <c r="L32" s="23" t="s">
        <v>34</v>
      </c>
      <c r="M32" s="23"/>
      <c r="N32" s="23"/>
      <c r="O32" s="21"/>
      <c r="P32" s="21"/>
      <c r="Q32" s="21"/>
      <c r="R32" s="27"/>
      <c r="S32" s="27"/>
      <c r="T32" s="27"/>
      <c r="U32" s="28">
        <f t="shared" si="1"/>
        <v>0</v>
      </c>
      <c r="V32" s="28"/>
      <c r="W32" s="28"/>
    </row>
    <row r="33" spans="1:23" s="22" customFormat="1" ht="56.5" customHeight="1">
      <c r="A33" s="23">
        <v>13</v>
      </c>
      <c r="B33" s="23"/>
      <c r="C33" s="24" t="str">
        <f>'[1]ANEXO RC'!$F$39</f>
        <v>Bidón de agua potable para consumo humano de 20 litros - Aeropuerto Río Gallegos</v>
      </c>
      <c r="D33" s="25"/>
      <c r="E33" s="25"/>
      <c r="F33" s="25"/>
      <c r="G33" s="25"/>
      <c r="H33" s="25"/>
      <c r="I33" s="26"/>
      <c r="J33" s="23">
        <v>288</v>
      </c>
      <c r="K33" s="23"/>
      <c r="L33" s="23" t="s">
        <v>34</v>
      </c>
      <c r="M33" s="23"/>
      <c r="N33" s="23"/>
      <c r="O33" s="21"/>
      <c r="P33" s="21"/>
      <c r="Q33" s="21"/>
      <c r="R33" s="27"/>
      <c r="S33" s="27"/>
      <c r="T33" s="27"/>
      <c r="U33" s="28">
        <f t="shared" si="1"/>
        <v>0</v>
      </c>
      <c r="V33" s="28"/>
      <c r="W33" s="28"/>
    </row>
    <row r="34" spans="1:23" s="22" customFormat="1" ht="56.5" customHeight="1">
      <c r="A34" s="23">
        <v>14</v>
      </c>
      <c r="B34" s="23"/>
      <c r="C34" s="24" t="str">
        <f>'[1]ANEXO RC'!$F$41</f>
        <v>Bidón de agua potable para consumo humano de 20 litros - Aeropuerto Resistencia</v>
      </c>
      <c r="D34" s="25"/>
      <c r="E34" s="25"/>
      <c r="F34" s="25"/>
      <c r="G34" s="25"/>
      <c r="H34" s="25"/>
      <c r="I34" s="26"/>
      <c r="J34" s="23">
        <v>1092</v>
      </c>
      <c r="K34" s="23"/>
      <c r="L34" s="23" t="s">
        <v>34</v>
      </c>
      <c r="M34" s="23"/>
      <c r="N34" s="23"/>
      <c r="O34" s="21"/>
      <c r="P34" s="21"/>
      <c r="Q34" s="21"/>
      <c r="R34" s="27"/>
      <c r="S34" s="27"/>
      <c r="T34" s="27"/>
      <c r="U34" s="28">
        <f t="shared" si="1"/>
        <v>0</v>
      </c>
      <c r="V34" s="28"/>
      <c r="W34" s="28"/>
    </row>
    <row r="35" spans="1:23" s="22" customFormat="1" ht="56.5" customHeight="1">
      <c r="A35" s="23">
        <v>15</v>
      </c>
      <c r="B35" s="23"/>
      <c r="C35" s="24" t="str">
        <f>'[1]ANEXO RC'!$F$43</f>
        <v>Dispenser Frío/Calor capacidad de un litro y medio de almacenamiento - Aeropuerto Resistencia</v>
      </c>
      <c r="D35" s="25"/>
      <c r="E35" s="25"/>
      <c r="F35" s="25"/>
      <c r="G35" s="25"/>
      <c r="H35" s="25"/>
      <c r="I35" s="26"/>
      <c r="J35" s="23">
        <v>9</v>
      </c>
      <c r="K35" s="23"/>
      <c r="L35" s="23" t="s">
        <v>34</v>
      </c>
      <c r="M35" s="23"/>
      <c r="N35" s="23"/>
      <c r="O35" s="21"/>
      <c r="P35" s="21"/>
      <c r="Q35" s="21"/>
      <c r="R35" s="27"/>
      <c r="S35" s="27"/>
      <c r="T35" s="27"/>
      <c r="U35" s="28">
        <f t="shared" si="1"/>
        <v>0</v>
      </c>
      <c r="V35" s="28"/>
      <c r="W35" s="28"/>
    </row>
    <row r="36" spans="1:23" s="22" customFormat="1" ht="56.5" customHeight="1">
      <c r="A36" s="23">
        <v>16</v>
      </c>
      <c r="B36" s="23"/>
      <c r="C36" s="24" t="str">
        <f>'[1]ANEXO RC'!$F$45</f>
        <v>Bidón de agua potable para consumo humano de 20 litros - Aeropuerto Corrientes</v>
      </c>
      <c r="D36" s="25"/>
      <c r="E36" s="25"/>
      <c r="F36" s="25"/>
      <c r="G36" s="25"/>
      <c r="H36" s="25"/>
      <c r="I36" s="26"/>
      <c r="J36" s="23">
        <v>240</v>
      </c>
      <c r="K36" s="23"/>
      <c r="L36" s="23" t="s">
        <v>34</v>
      </c>
      <c r="M36" s="23"/>
      <c r="N36" s="23"/>
      <c r="O36" s="21"/>
      <c r="P36" s="21"/>
      <c r="Q36" s="21"/>
      <c r="R36" s="27"/>
      <c r="S36" s="27"/>
      <c r="T36" s="27"/>
      <c r="U36" s="28">
        <f t="shared" si="1"/>
        <v>0</v>
      </c>
      <c r="V36" s="28"/>
      <c r="W36" s="28"/>
    </row>
    <row r="37" spans="1:23" s="22" customFormat="1" ht="56.5" customHeight="1">
      <c r="A37" s="23">
        <v>17</v>
      </c>
      <c r="B37" s="23"/>
      <c r="C37" s="24" t="str">
        <f>'[1]ANEXO RC'!$F$47</f>
        <v>Dispenser Frío/Calor capacidad de un litro y medio de almacenamiento - Aeropuerto Corrientes</v>
      </c>
      <c r="D37" s="25"/>
      <c r="E37" s="25"/>
      <c r="F37" s="25"/>
      <c r="G37" s="25"/>
      <c r="H37" s="25"/>
      <c r="I37" s="26"/>
      <c r="J37" s="23">
        <v>2</v>
      </c>
      <c r="K37" s="23"/>
      <c r="L37" s="23" t="s">
        <v>34</v>
      </c>
      <c r="M37" s="23"/>
      <c r="N37" s="23"/>
      <c r="O37" s="21"/>
      <c r="P37" s="21"/>
      <c r="Q37" s="21"/>
      <c r="R37" s="27"/>
      <c r="S37" s="27"/>
      <c r="T37" s="27"/>
      <c r="U37" s="28">
        <f t="shared" si="1"/>
        <v>0</v>
      </c>
      <c r="V37" s="28"/>
      <c r="W37" s="28"/>
    </row>
    <row r="38" spans="1:23" s="22" customFormat="1" ht="56.5" customHeight="1">
      <c r="A38" s="23">
        <v>18</v>
      </c>
      <c r="B38" s="23"/>
      <c r="C38" s="24" t="str">
        <f>'[1]ANEXO RC'!$F$49</f>
        <v>Bidón de agua potable para consumo humano de 20 litros - Aeropuerto Río Cuarto</v>
      </c>
      <c r="D38" s="25"/>
      <c r="E38" s="25"/>
      <c r="F38" s="25"/>
      <c r="G38" s="25"/>
      <c r="H38" s="25"/>
      <c r="I38" s="26"/>
      <c r="J38" s="23">
        <v>192</v>
      </c>
      <c r="K38" s="23"/>
      <c r="L38" s="23" t="s">
        <v>34</v>
      </c>
      <c r="M38" s="23"/>
      <c r="N38" s="23"/>
      <c r="O38" s="21"/>
      <c r="P38" s="21"/>
      <c r="Q38" s="21"/>
      <c r="R38" s="27"/>
      <c r="S38" s="27"/>
      <c r="T38" s="27"/>
      <c r="U38" s="28">
        <f t="shared" si="1"/>
        <v>0</v>
      </c>
      <c r="V38" s="28"/>
      <c r="W38" s="28"/>
    </row>
    <row r="39" spans="1:23" s="22" customFormat="1" ht="56.5" customHeight="1">
      <c r="A39" s="23">
        <v>19</v>
      </c>
      <c r="B39" s="23"/>
      <c r="C39" s="24" t="str">
        <f>'[1]ANEXO RC'!$F$51</f>
        <v>Dispenser Frío/Calor capacidad de un litro y medio de almacenamiento - Aeropuerto Río Cuarto</v>
      </c>
      <c r="D39" s="25"/>
      <c r="E39" s="25"/>
      <c r="F39" s="25"/>
      <c r="G39" s="25"/>
      <c r="H39" s="25"/>
      <c r="I39" s="26"/>
      <c r="J39" s="23">
        <v>3</v>
      </c>
      <c r="K39" s="23"/>
      <c r="L39" s="23" t="s">
        <v>34</v>
      </c>
      <c r="M39" s="23"/>
      <c r="N39" s="23"/>
      <c r="O39" s="21"/>
      <c r="P39" s="21"/>
      <c r="Q39" s="21"/>
      <c r="R39" s="27"/>
      <c r="S39" s="27"/>
      <c r="T39" s="27"/>
      <c r="U39" s="28">
        <f t="shared" si="1"/>
        <v>0</v>
      </c>
      <c r="V39" s="28"/>
      <c r="W39" s="28"/>
    </row>
    <row r="40" spans="1:23" ht="19.5" customHeight="1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/>
      <c r="O40" s="15" t="s">
        <v>15</v>
      </c>
      <c r="P40" s="16"/>
      <c r="Q40" s="16"/>
      <c r="R40" s="30">
        <f>SUMIF(O21:O39,Hoja1!B3,U21:W39)</f>
        <v>0</v>
      </c>
      <c r="S40" s="30"/>
      <c r="T40" s="30"/>
      <c r="U40" s="30"/>
      <c r="V40" s="30"/>
      <c r="W40" s="31"/>
    </row>
    <row r="41" spans="1:23" ht="19.5" customHeight="1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/>
      <c r="O41" s="17" t="s">
        <v>16</v>
      </c>
      <c r="P41" s="18"/>
      <c r="Q41" s="18"/>
      <c r="R41" s="30">
        <f>SUMIF(O21:O39,Hoja1!B4,U21:W39)</f>
        <v>0</v>
      </c>
      <c r="S41" s="30"/>
      <c r="T41" s="30"/>
      <c r="U41" s="30"/>
      <c r="V41" s="30"/>
      <c r="W41" s="31"/>
    </row>
    <row r="42" spans="1:23" ht="19.5" customHeight="1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0"/>
      <c r="O42" s="19" t="s">
        <v>17</v>
      </c>
      <c r="P42" s="18"/>
      <c r="Q42" s="18"/>
      <c r="R42" s="30">
        <f>SUMIF(O21:O39,Hoja1!B5,U21:W39)</f>
        <v>0</v>
      </c>
      <c r="S42" s="30"/>
      <c r="T42" s="30"/>
      <c r="U42" s="30"/>
      <c r="V42" s="30"/>
      <c r="W42" s="31"/>
    </row>
    <row r="43" spans="1:23">
      <c r="A43" s="4"/>
      <c r="B43" s="4"/>
      <c r="C43" s="4"/>
      <c r="D43" s="4"/>
      <c r="E43" s="4"/>
      <c r="F43" s="4"/>
      <c r="G43" s="4"/>
      <c r="H43" s="4"/>
      <c r="I43" s="4"/>
      <c r="J43" s="4"/>
      <c r="M43" s="4"/>
      <c r="P43" s="4"/>
      <c r="Q43" s="4"/>
      <c r="R43" s="4"/>
      <c r="S43" s="4"/>
      <c r="T43" s="4"/>
    </row>
    <row r="44" spans="1:23" s="3" customFormat="1">
      <c r="A44" s="5" t="s">
        <v>19</v>
      </c>
      <c r="B44" s="6"/>
    </row>
    <row r="45" spans="1:23" s="3" customFormat="1">
      <c r="A45" s="7" t="s">
        <v>20</v>
      </c>
      <c r="B45" s="6"/>
    </row>
    <row r="46" spans="1:23" s="3" customFormat="1">
      <c r="A46" s="8" t="s">
        <v>21</v>
      </c>
      <c r="B46" s="6"/>
    </row>
    <row r="47" spans="1:23" s="3" customFormat="1"/>
    <row r="48" spans="1:23" ht="18" customHeight="1">
      <c r="A48" s="51" t="s">
        <v>30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9"/>
      <c r="R48" s="9"/>
      <c r="S48" s="9"/>
      <c r="T48" s="9"/>
      <c r="U48" s="20"/>
      <c r="V48" s="20"/>
      <c r="W48" s="20"/>
    </row>
    <row r="49" spans="1:23" ht="18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</row>
    <row r="50" spans="1:23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</row>
    <row r="51" spans="1:23" ht="18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</row>
    <row r="52" spans="1:23" ht="18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3" ht="18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3" ht="18" customHeight="1">
      <c r="A54" s="51" t="s">
        <v>22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8">
        <v>30</v>
      </c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ht="31" customHeight="1">
      <c r="A55" s="53" t="s">
        <v>31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29" t="s">
        <v>37</v>
      </c>
      <c r="P55" s="29"/>
      <c r="Q55" s="29"/>
      <c r="R55" s="29"/>
      <c r="S55" s="29"/>
      <c r="T55" s="29"/>
      <c r="U55" s="29"/>
      <c r="V55" s="29"/>
      <c r="W55" s="29"/>
    </row>
    <row r="56" spans="1:23" ht="18" customHeight="1">
      <c r="A56" s="52" t="s">
        <v>23</v>
      </c>
      <c r="B56" s="53"/>
      <c r="C56" s="53"/>
      <c r="D56" s="53"/>
      <c r="E56" s="56" t="s">
        <v>36</v>
      </c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</row>
    <row r="61" spans="1:23" ht="14.25" customHeight="1"/>
    <row r="62" spans="1:23">
      <c r="O62" s="54"/>
      <c r="P62" s="54"/>
      <c r="Q62" s="54"/>
      <c r="R62" s="54"/>
      <c r="S62" s="54"/>
      <c r="T62" s="54"/>
    </row>
    <row r="63" spans="1:23" s="3" customFormat="1">
      <c r="O63" s="55" t="s">
        <v>24</v>
      </c>
      <c r="P63" s="55"/>
      <c r="Q63" s="55"/>
      <c r="R63" s="55"/>
      <c r="S63" s="55"/>
      <c r="T63" s="55"/>
    </row>
    <row r="64" spans="1:23" s="3" customFormat="1">
      <c r="O64" s="47" t="s">
        <v>25</v>
      </c>
      <c r="P64" s="47"/>
      <c r="Q64" s="47"/>
      <c r="R64" s="47"/>
      <c r="S64" s="47"/>
      <c r="T64" s="47"/>
    </row>
    <row r="65" spans="1:20" s="3" customFormat="1"/>
    <row r="66" spans="1:20" s="3" customFormat="1"/>
    <row r="67" spans="1:20" s="3" customFormat="1">
      <c r="A67" s="50" t="s">
        <v>26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</row>
    <row r="68" spans="1:20" s="3" customFormat="1"/>
  </sheetData>
  <sheetProtection algorithmName="SHA-512" hashValue="HgvTdxK5fipTZv9r7D8No05C5Z/H01gBoRuvmxfZu40xPJDJbdKX2OPR0qtwUSP/OB6NmtCUWDq6u2guDN+kzA==" saltValue="SWCFG5tl3q9lTPilLEHCOg==" spinCount="100000" sheet="1" objects="1" scenarios="1"/>
  <mergeCells count="161">
    <mergeCell ref="A5:T5"/>
    <mergeCell ref="A9:T9"/>
    <mergeCell ref="A11:D11"/>
    <mergeCell ref="E11:L11"/>
    <mergeCell ref="M11:P11"/>
    <mergeCell ref="A12:G12"/>
    <mergeCell ref="H12:P12"/>
    <mergeCell ref="R12:T12"/>
    <mergeCell ref="A13:C13"/>
    <mergeCell ref="D13:M13"/>
    <mergeCell ref="N13:O13"/>
    <mergeCell ref="P13:T13"/>
    <mergeCell ref="A14:B14"/>
    <mergeCell ref="C14:T14"/>
    <mergeCell ref="A15:G15"/>
    <mergeCell ref="H15:T15"/>
    <mergeCell ref="A16:C16"/>
    <mergeCell ref="D16:K16"/>
    <mergeCell ref="L16:W16"/>
    <mergeCell ref="U21:W21"/>
    <mergeCell ref="A67:T67"/>
    <mergeCell ref="A48:P48"/>
    <mergeCell ref="A54:K54"/>
    <mergeCell ref="A56:D56"/>
    <mergeCell ref="O62:T62"/>
    <mergeCell ref="O63:T63"/>
    <mergeCell ref="O64:T64"/>
    <mergeCell ref="E56:W56"/>
    <mergeCell ref="R42:W42"/>
    <mergeCell ref="A55:N55"/>
    <mergeCell ref="A49:W49"/>
    <mergeCell ref="A50:W50"/>
    <mergeCell ref="A51:W51"/>
    <mergeCell ref="A52:W52"/>
    <mergeCell ref="A53:W53"/>
    <mergeCell ref="L54:W54"/>
    <mergeCell ref="O55:W55"/>
    <mergeCell ref="R40:W40"/>
    <mergeCell ref="R41:W41"/>
    <mergeCell ref="A40:N42"/>
    <mergeCell ref="A17:W17"/>
    <mergeCell ref="A18:W18"/>
    <mergeCell ref="U20:W20"/>
    <mergeCell ref="A20:B20"/>
    <mergeCell ref="C20:I20"/>
    <mergeCell ref="J20:K20"/>
    <mergeCell ref="L20:N20"/>
    <mergeCell ref="R20:T20"/>
    <mergeCell ref="A21:B21"/>
    <mergeCell ref="C21:I21"/>
    <mergeCell ref="J21:K21"/>
    <mergeCell ref="L21:N21"/>
    <mergeCell ref="R21:T21"/>
    <mergeCell ref="A24:B24"/>
    <mergeCell ref="C24:I24"/>
    <mergeCell ref="J24:K24"/>
    <mergeCell ref="L24:N24"/>
    <mergeCell ref="R24:T24"/>
    <mergeCell ref="U24:W24"/>
    <mergeCell ref="A22:B22"/>
    <mergeCell ref="C22:I22"/>
    <mergeCell ref="J22:K22"/>
    <mergeCell ref="L22:N22"/>
    <mergeCell ref="R22:T22"/>
    <mergeCell ref="U22:W22"/>
    <mergeCell ref="A23:B23"/>
    <mergeCell ref="C23:I23"/>
    <mergeCell ref="J23:K23"/>
    <mergeCell ref="L23:N23"/>
    <mergeCell ref="R23:T23"/>
    <mergeCell ref="U23:W23"/>
    <mergeCell ref="A25:B25"/>
    <mergeCell ref="C25:I25"/>
    <mergeCell ref="J25:K25"/>
    <mergeCell ref="L25:N25"/>
    <mergeCell ref="R25:T25"/>
    <mergeCell ref="U25:W25"/>
    <mergeCell ref="A26:B26"/>
    <mergeCell ref="C26:I26"/>
    <mergeCell ref="J26:K26"/>
    <mergeCell ref="L26:N26"/>
    <mergeCell ref="R26:T26"/>
    <mergeCell ref="U26:W26"/>
    <mergeCell ref="A27:B27"/>
    <mergeCell ref="C27:I27"/>
    <mergeCell ref="J27:K27"/>
    <mergeCell ref="L27:N27"/>
    <mergeCell ref="R27:T27"/>
    <mergeCell ref="U27:W27"/>
    <mergeCell ref="A28:B28"/>
    <mergeCell ref="C28:I28"/>
    <mergeCell ref="J28:K28"/>
    <mergeCell ref="L28:N28"/>
    <mergeCell ref="R28:T28"/>
    <mergeCell ref="U28:W28"/>
    <mergeCell ref="A29:B29"/>
    <mergeCell ref="C29:I29"/>
    <mergeCell ref="J29:K29"/>
    <mergeCell ref="L29:N29"/>
    <mergeCell ref="R29:T29"/>
    <mergeCell ref="U29:W29"/>
    <mergeCell ref="A30:B30"/>
    <mergeCell ref="C30:I30"/>
    <mergeCell ref="J30:K30"/>
    <mergeCell ref="L30:N30"/>
    <mergeCell ref="R30:T30"/>
    <mergeCell ref="U30:W30"/>
    <mergeCell ref="A31:B31"/>
    <mergeCell ref="C31:I31"/>
    <mergeCell ref="J31:K31"/>
    <mergeCell ref="L31:N31"/>
    <mergeCell ref="R31:T31"/>
    <mergeCell ref="U31:W31"/>
    <mergeCell ref="A32:B32"/>
    <mergeCell ref="C32:I32"/>
    <mergeCell ref="J32:K32"/>
    <mergeCell ref="L32:N32"/>
    <mergeCell ref="R32:T32"/>
    <mergeCell ref="U32:W32"/>
    <mergeCell ref="A33:B33"/>
    <mergeCell ref="C33:I33"/>
    <mergeCell ref="J33:K33"/>
    <mergeCell ref="L33:N33"/>
    <mergeCell ref="R33:T33"/>
    <mergeCell ref="U33:W33"/>
    <mergeCell ref="A34:B34"/>
    <mergeCell ref="C34:I34"/>
    <mergeCell ref="J34:K34"/>
    <mergeCell ref="L34:N34"/>
    <mergeCell ref="R34:T34"/>
    <mergeCell ref="U34:W34"/>
    <mergeCell ref="A35:B35"/>
    <mergeCell ref="C35:I35"/>
    <mergeCell ref="J35:K35"/>
    <mergeCell ref="L35:N35"/>
    <mergeCell ref="R35:T35"/>
    <mergeCell ref="U35:W35"/>
    <mergeCell ref="A36:B36"/>
    <mergeCell ref="C36:I36"/>
    <mergeCell ref="J36:K36"/>
    <mergeCell ref="L36:N36"/>
    <mergeCell ref="R36:T36"/>
    <mergeCell ref="U36:W36"/>
    <mergeCell ref="A39:B39"/>
    <mergeCell ref="C39:I39"/>
    <mergeCell ref="J39:K39"/>
    <mergeCell ref="L39:N39"/>
    <mergeCell ref="R39:T39"/>
    <mergeCell ref="U39:W39"/>
    <mergeCell ref="A37:B37"/>
    <mergeCell ref="C37:I37"/>
    <mergeCell ref="J37:K37"/>
    <mergeCell ref="L37:N37"/>
    <mergeCell ref="R37:T37"/>
    <mergeCell ref="U37:W37"/>
    <mergeCell ref="A38:B38"/>
    <mergeCell ref="C38:I38"/>
    <mergeCell ref="J38:K38"/>
    <mergeCell ref="L38:N38"/>
    <mergeCell ref="R38:T38"/>
    <mergeCell ref="U38:W38"/>
  </mergeCells>
  <pageMargins left="0.25" right="0.25" top="0.75" bottom="0.75" header="0.3" footer="0.3"/>
  <pageSetup paperSize="9" fitToHeight="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O20:O39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RowHeight="14.5"/>
  <sheetData>
    <row r="2" spans="2:2">
      <c r="B2" t="s">
        <v>27</v>
      </c>
    </row>
    <row r="3" spans="2:2" ht="15.5">
      <c r="B3" s="10" t="s">
        <v>15</v>
      </c>
    </row>
    <row r="4" spans="2:2">
      <c r="B4" s="11" t="s">
        <v>16</v>
      </c>
    </row>
    <row r="5" spans="2:2" ht="15.5">
      <c r="B5" s="12" t="s"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http://schemas.microsoft.com/office/2006/documentManagement/types"/>
    <ds:schemaRef ds:uri="http://purl.org/dc/terms/"/>
    <ds:schemaRef ds:uri="http://purl.org/dc/dcmitype/"/>
    <ds:schemaRef ds:uri="a0874b44-b276-4cf8-be09-6f49e9a290d5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8e767578-1ea3-443f-916e-f2cc38b534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Michaell Asnares Batarse</dc:creator>
  <cp:lastModifiedBy>Luciano Miguel Pini</cp:lastModifiedBy>
  <cp:lastPrinted>2024-09-02T17:21:04Z</cp:lastPrinted>
  <dcterms:created xsi:type="dcterms:W3CDTF">2024-03-08T13:17:20Z</dcterms:created>
  <dcterms:modified xsi:type="dcterms:W3CDTF">2024-10-23T19:33:58Z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