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5 Mantenimiento Matafuegos\IC\"/>
    </mc:Choice>
  </mc:AlternateContent>
  <bookViews>
    <workbookView xWindow="0" yWindow="0" windowWidth="19180" windowHeight="6910"/>
  </bookViews>
  <sheets>
    <sheet name="Planilla de Cotización" sheetId="1" r:id="rId1"/>
    <sheet name="Hoja1" sheetId="2" state="hidden" r:id="rId2"/>
  </sheets>
  <externalReferences>
    <externalReference r:id="rId3"/>
  </externalReferences>
  <definedNames>
    <definedName name="_xlnm.Print_Area" localSheetId="0">'Planilla de Cotización'!$A$1:$W$103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l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U73" i="1"/>
  <c r="U72" i="1"/>
  <c r="U71" i="1"/>
  <c r="U7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60" i="1" l="1"/>
  <c r="U61" i="1"/>
  <c r="U62" i="1"/>
  <c r="U63" i="1"/>
  <c r="U64" i="1"/>
  <c r="U65" i="1"/>
  <c r="U66" i="1"/>
  <c r="U67" i="1"/>
  <c r="U68" i="1"/>
  <c r="U69" i="1"/>
  <c r="U53" i="1"/>
  <c r="U54" i="1"/>
  <c r="U55" i="1"/>
  <c r="U56" i="1"/>
  <c r="U57" i="1"/>
  <c r="U58" i="1"/>
  <c r="U59" i="1"/>
  <c r="U74" i="1"/>
  <c r="U51" i="1"/>
  <c r="U36" i="1"/>
  <c r="U37" i="1"/>
  <c r="U38" i="1"/>
  <c r="U39" i="1"/>
  <c r="U40" i="1"/>
  <c r="U41" i="1"/>
  <c r="U43" i="1"/>
  <c r="U44" i="1"/>
  <c r="U45" i="1"/>
  <c r="U46" i="1"/>
  <c r="U47" i="1"/>
  <c r="U48" i="1"/>
  <c r="U49" i="1"/>
  <c r="U50" i="1"/>
  <c r="U42" i="1"/>
  <c r="R75" i="1" l="1"/>
  <c r="U52" i="1"/>
  <c r="R77" i="1" l="1"/>
  <c r="R76" i="1" l="1"/>
</calcChain>
</file>

<file path=xl/sharedStrings.xml><?xml version="1.0" encoding="utf-8"?>
<sst xmlns="http://schemas.openxmlformats.org/spreadsheetml/2006/main" count="93" uniqueCount="37">
  <si>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</si>
  <si>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</si>
  <si>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</si>
  <si>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</si>
  <si>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</si>
  <si>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</si>
  <si>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</si>
  <si>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</si>
  <si>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</si>
  <si>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</si>
  <si>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</si>
  <si>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</si>
  <si>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</si>
  <si>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</si>
  <si>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</si>
  <si>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</si>
  <si>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</si>
  <si>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</si>
  <si>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</si>
  <si>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</si>
  <si>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</si>
  <si>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</si>
  <si>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</si>
  <si>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</si>
  <si>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</si>
  <si>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</si>
  <si>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</si>
  <si>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</si>
  <si>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</si>
  <si>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</si>
  <si>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</si>
  <si>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</si>
  <si>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</si>
  <si>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</si>
  <si>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>PLANILLA DE COTIZACIÓN - ANEXO VI</t>
  </si>
  <si>
    <t xml:space="preserve">UNIDAD   </t>
  </si>
  <si>
    <t>SEGÚN ESPECIFICACIONES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</si>
</sst>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USD]\ 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21" fillId="0" borderId="0"/>
  </cellStyleXfs>
  <cellXfs count="6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4" fontId="0" fillId="0" borderId="5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133350</xdr:colOff>
      <xdr:row>7</xdr:row>
      <xdr:rowOff>82550</xdr:rowOff>
    </xdr:to>
    <xdr:pic>
      <xdr:nvPicPr>
        <xdr:cNvPr id="3" name="image1.png" descr="Imagen que contiene Texto&#10;&#10;Descripción generada automáticament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949950" cy="11049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assedas/Downloads/SOLPED%20+%20ANEXO%20CECOS%20((mod)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"/>
      <sheetName val="ANEXO RC"/>
      <sheetName val="Centro de Costos"/>
    </sheetNames>
    <sheetDataSet>
      <sheetData sheetId="0">
        <row r="19">
          <cell r="E19" t="str">
            <v>Servicio de mantenimiento preventivo de matafuegos Región Ezeiza.-. Aeropuerto de Bahia Blanca</v>
          </cell>
        </row>
        <row r="20">
          <cell r="E20" t="str">
            <v>Servicio de mantenimiento preventivo de matafuegos  Región Ezeiza .-. Aeropuerto de Buenos Aires; Aeroparque </v>
          </cell>
        </row>
        <row r="21">
          <cell r="E21" t="str">
            <v>Servicio de mantenimiento preventivo de matafuegos  Región Ezeiza .-. Aeropuerto de Concordia</v>
          </cell>
        </row>
        <row r="22">
          <cell r="E22" t="str">
            <v xml:space="preserve">Servicio de mantenimiento preventivo de extintores  Región Ezeiza .-. Aeropuerto de El Palomar </v>
          </cell>
        </row>
        <row r="23">
          <cell r="E23" t="str">
            <v xml:space="preserve">Servicio de mantenimiento preventivo de extintores  Región Ezeiza .-. Aeropuerto de Ezeiza </v>
          </cell>
        </row>
        <row r="24">
          <cell r="E24" t="str">
            <v xml:space="preserve">Servicio de mantenimiento preventivo de extintores  Región Ezeiza .-. Aeropuerto de General Pico </v>
          </cell>
        </row>
        <row r="25">
          <cell r="E25" t="str">
            <v xml:space="preserve">Servicio de mantenimiento preventivo de extintores  Región Ezeiza .-. Aeropuerto de Gualeguaychú </v>
          </cell>
        </row>
        <row r="26">
          <cell r="E26" t="str">
            <v xml:space="preserve">Servicio de mantenimiento preventivo de extintores  Región Ezeiza .-. Aeropuerto de Junín </v>
          </cell>
        </row>
        <row r="27">
          <cell r="E27" t="str">
            <v xml:space="preserve">Servicio de mantenimiento preventivo de extintores  Región Ezeiza .-. Aeropuerto de La Plata </v>
          </cell>
        </row>
        <row r="28">
          <cell r="E28" t="str">
            <v xml:space="preserve">Servicio de mantenimiento preventivo de extintores  Región Ezeiza .-. Aeropuerto de Mar del Plata </v>
          </cell>
        </row>
        <row r="29">
          <cell r="E29" t="str">
            <v xml:space="preserve">Servicio de mantenimiento preventivo de extintores  Región Ezeiza .-. Aeropuerto de Moreno </v>
          </cell>
        </row>
        <row r="30">
          <cell r="E30" t="str">
            <v>Servicio de mantenimiento preventivo de extintores  Región Ezeiza .-. Aeropuerto de Morón</v>
          </cell>
        </row>
        <row r="31">
          <cell r="E31" t="str">
            <v>Servicio de mantenimiento preventivo de extintores  Región Ezeiza .-. Aeropuerto de Neuquén</v>
          </cell>
        </row>
        <row r="32">
          <cell r="E32" t="str">
            <v xml:space="preserve">Servicio de mantenimiento preventivo de extintores  Región Ezeiza .-. Aeropuerto de Paraná </v>
          </cell>
        </row>
        <row r="33">
          <cell r="E33" t="str">
            <v xml:space="preserve">Servicio de mantenimiento preventivo de extintores  Región Ezeiza .-. Aeropuerto de San Carlos De Bariloche </v>
          </cell>
        </row>
        <row r="34">
          <cell r="E34" t="str">
            <v xml:space="preserve">Servicio de mantenimiento preventivo de extintores  Región Ezeiza .-. Aeropuerto de San Fernando </v>
          </cell>
        </row>
        <row r="35">
          <cell r="E35" t="str">
            <v xml:space="preserve">Servicio de mantenimiento preventivo de extintores  Región Ezeiza .-. Aeropuerto de San Martín de los Andes </v>
          </cell>
        </row>
        <row r="36">
          <cell r="E36" t="str">
            <v xml:space="preserve">Servicio de mantenimiento preventivo de extintores  Región Ezeiza .-. Aeropuerto de Santa Fe </v>
          </cell>
        </row>
        <row r="37">
          <cell r="E37" t="str">
            <v xml:space="preserve">Servicio de mantenimiento preventivo de extintores Región Ezeiza .-. Aeropuerto de Santa Rosa </v>
          </cell>
        </row>
        <row r="38">
          <cell r="E38" t="str">
            <v xml:space="preserve">Servicio de mantenimiento preventivo de extintores Región Ezeiza .-. Aeropuerto de Tandil </v>
          </cell>
        </row>
        <row r="39">
          <cell r="E39" t="str">
            <v>Servicio de mantenimiento preventivo de matafuegos Región Resistencia - Aeropuerto de Puerto Iguazú </v>
          </cell>
        </row>
        <row r="40">
          <cell r="E40" t="str">
            <v>Servicio de mantenimiento preventivo de matafuegos Región Resistencia - Aeropuerto de Formosa </v>
          </cell>
        </row>
        <row r="41">
          <cell r="E41" t="str">
            <v xml:space="preserve">Servicio de mantenimiento preventivo de matafuegos Región Resistencia - Aeropuerto de Goya 
</v>
          </cell>
        </row>
        <row r="42">
          <cell r="E42" t="str">
            <v xml:space="preserve">Servicio de mantenimiento preventivo de matafuegos Región Resistencia - Aeropuerto de Paso de los Libres 
</v>
          </cell>
        </row>
        <row r="43">
          <cell r="E43" t="str">
            <v xml:space="preserve">Servicio de mantenimiento preventivo de matafuegos Región Resistencia - Aeropuerto de Posadas 
</v>
          </cell>
        </row>
        <row r="44">
          <cell r="E44" t="str">
            <v xml:space="preserve">Servicio de mantenimiento preventivo de matafuegos Región Resistencia - Aeropuerto de Reconquista 
</v>
          </cell>
        </row>
        <row r="45">
          <cell r="E45" t="str">
            <v xml:space="preserve">Servicio de mantenimiento preventivo de matafuegos Región Resistencia - Aeropuerto de Resistencia 
</v>
          </cell>
        </row>
        <row r="46">
          <cell r="E46" t="str">
            <v xml:space="preserve">Servicio de mantenimiento preventivo de matafuegos  Región Córdoba – Aeropuerto de Catamarca  
</v>
          </cell>
        </row>
        <row r="47">
          <cell r="E47" t="str">
            <v xml:space="preserve">Servicio de mantenimiento preventivo de matafuegos  Región Córdoba – Aeropuerto de Córdoba  
</v>
          </cell>
        </row>
        <row r="48">
          <cell r="E48" t="str">
            <v xml:space="preserve">Servicio de mantenimiento preventivo de matafuegos  Región Córdoba – Aeropuerto de Jujuy  
</v>
          </cell>
        </row>
        <row r="49">
          <cell r="E49" t="str">
            <v xml:space="preserve">Servicio de mantenimiento preventivo de matafuegos  Región Córdoba – Aeropuerto de La Rioja  
</v>
          </cell>
        </row>
        <row r="50">
          <cell r="E50" t="str">
            <v xml:space="preserve">Servicio de mantenimiento preventivo de matafuegos  Región Córdoba – Aeropuerto de Río Cuarto  
</v>
          </cell>
        </row>
        <row r="51">
          <cell r="E51" t="str">
            <v xml:space="preserve">Servicio de mantenimiento preventivo de matafuegos  Región Córdoba – Aeropuerto de Salta  
</v>
          </cell>
        </row>
        <row r="52">
          <cell r="E52" t="str">
            <v xml:space="preserve">Servicio de mantenimiento preventivo de matafuegos  Región Córdoba – Aeropuerto de Santa Rosa del Valle De Conlara  
</v>
          </cell>
        </row>
        <row r="53">
          <cell r="E53" t="str">
            <v xml:space="preserve">Servicio de mantenimiento preventivo de matafuegos  Región Córdoba – Aeropuerto de Santiago del Estero  
</v>
          </cell>
        </row>
        <row r="54">
          <cell r="E54" t="str">
            <v xml:space="preserve">Servicio de mantenimiento preventivo de matafuegos  Región Córdoba – Aeropuerto de Termas de Rio Hondo  
</v>
          </cell>
        </row>
        <row r="55">
          <cell r="E55" t="str">
            <v xml:space="preserve">Servicio de mantenimiento preventivo de matafuegos  Región Córdoba – Aeropuerto de Tucumán  
</v>
          </cell>
        </row>
        <row r="56">
          <cell r="E56" t="str">
            <v xml:space="preserve">Servicio de mantenimiento preventivo de matafuegos Región Comodoro – Aeropuerto de Comodoro Rivadavia 
</v>
          </cell>
        </row>
        <row r="57">
          <cell r="E57" t="str">
            <v xml:space="preserve">Servicio de mantenimiento preventivo de matafuegos Región Comodoro – Aeropuerto de Ushuaia 
</v>
          </cell>
        </row>
        <row r="58">
          <cell r="E58" t="str">
            <v xml:space="preserve">Servicio de mantenimiento preventivo de matafuegos Región Comodoro – Aeropuerto de Río Grande 
</v>
          </cell>
        </row>
        <row r="59">
          <cell r="E59" t="str">
            <v xml:space="preserve">Servicio de mantenimiento preventivo de matafuegos Región Comodoro – Aeropuerto de Trelew 
</v>
          </cell>
        </row>
        <row r="60">
          <cell r="E60" t="str">
            <v xml:space="preserve">Servicio de mantenimiento preventivo de matafuegos Región Comodoro – Aeropuerto de Puerto Madryn 
</v>
          </cell>
        </row>
        <row r="61">
          <cell r="E61" t="str">
            <v xml:space="preserve">Servicio de mantenimiento preventivo de matafuegos Región Comodoro – Aeropuerto de Viedma 
</v>
          </cell>
        </row>
        <row r="62">
          <cell r="E62" t="str">
            <v xml:space="preserve">Servicio de mantenimiento preventivo de matafuegos Región Comodoro – Aeropuerto de Esquel 
</v>
          </cell>
        </row>
        <row r="63">
          <cell r="E63" t="str">
            <v xml:space="preserve">Servicio de mantenimiento  preventivo de matafuegos Región Comodoro – Aeropuerto de El Calafate 
</v>
          </cell>
        </row>
        <row r="64">
          <cell r="E64" t="str">
            <v xml:space="preserve">Servicio de mantenimiento preventivo de matafuegos Región Comodoro – Aeropuerto de Río Gallegos 
</v>
          </cell>
        </row>
        <row r="65">
          <cell r="E65" t="str">
            <v xml:space="preserve">Servicio de mantenimiento preventivo  de matafuegos Región Mendoza- Aeropuerto de Mendoza 
</v>
          </cell>
        </row>
        <row r="66">
          <cell r="E66" t="str">
            <v xml:space="preserve">Servicio de mantenimiento preventivo de matafuegos Región Mendoza- Aeropuerto de San Juan 
</v>
          </cell>
        </row>
        <row r="67">
          <cell r="E67" t="str">
            <v xml:space="preserve">Servicio de mantenimiento, preventivo de matafuegos Región Mendoza- Aeropuerto de San Rafael 
</v>
          </cell>
        </row>
        <row r="68">
          <cell r="E68" t="str">
            <v xml:space="preserve">Servicio de mantenimiento preventivo de matafuegos Región Mendoza- Aeropuerto de Malargüe  
</v>
          </cell>
        </row>
        <row r="69">
          <cell r="E69" t="str">
            <v xml:space="preserve">Servicio de mantenimiento preventivo de matafuegos Región Mendoza- Aeropuerto de San Luis 
</v>
          </cell>
        </row>
        <row r="70">
          <cell r="E70" t="str">
            <v xml:space="preserve">Servicio de mantenimiento preventivo de matafuegos Región Mendoza- Aeropuerto de Villa Reynolds 
</v>
          </cell>
        </row>
        <row r="71">
          <cell r="E71" t="str">
            <v xml:space="preserve">Matafuegos de 2,5 kg de HCFC 
</v>
          </cell>
        </row>
        <row r="72">
          <cell r="E72" t="str">
            <v xml:space="preserve">Matafuegos de 5 kg de polvo químico ABC 
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103"/>
  <sheetViews>
    <sheetView tabSelected="1" topLeftCell="A70" workbookViewId="0">
      <selection activeCell="AA72" sqref="AA72"/>
    </sheetView>
  </sheetViews>
  <sheetFormatPr baseColWidth="10" defaultColWidth="4.453125" defaultRowHeight="14.5"/>
  <cols>
    <col min="1" max="1" width="4.453125" style="1"/>
    <col min="2" max="2" width="3.7265625" style="1" customWidth="1"/>
    <col min="3" max="8" width="4.453125" style="1"/>
    <col min="9" max="9" width="0.1796875" style="1" customWidth="1"/>
    <col min="10" max="13" width="4.453125" style="1"/>
    <col min="14" max="14" width="1.6328125" style="1" customWidth="1"/>
    <col min="15" max="15" width="7.1796875" style="1" customWidth="1"/>
    <col min="16" max="17" width="0" style="1" hidden="1" customWidth="1"/>
    <col min="18" max="19" width="4.453125" style="1"/>
    <col min="20" max="20" width="3.7265625" style="1" customWidth="1"/>
    <col min="21" max="21" width="4.453125" style="1" customWidth="1"/>
    <col min="22" max="16384" width="4.453125" style="1"/>
  </cols>
  <sheetData>
    <row r="5" spans="1:23" ht="7.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3" ht="7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3" ht="7.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3" ht="7.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3">
      <c r="A9" s="37" t="s">
        <v>34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1" spans="1:23">
      <c r="A11" s="38" t="s">
        <v>0</v>
      </c>
      <c r="B11" s="38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40" t="s">
        <v>1</v>
      </c>
      <c r="N11" s="40"/>
      <c r="O11" s="40"/>
      <c r="P11" s="40"/>
      <c r="Q11" s="20"/>
      <c r="R11" s="20"/>
      <c r="S11" s="20"/>
      <c r="T11" s="20"/>
      <c r="U11" s="20"/>
      <c r="V11" s="20"/>
      <c r="W11" s="20"/>
    </row>
    <row r="12" spans="1:23">
      <c r="A12" s="38" t="s">
        <v>2</v>
      </c>
      <c r="B12" s="38"/>
      <c r="C12" s="38"/>
      <c r="D12" s="38"/>
      <c r="E12" s="38"/>
      <c r="F12" s="38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2" t="s">
        <v>3</v>
      </c>
      <c r="R12" s="41"/>
      <c r="S12" s="41"/>
      <c r="T12" s="41"/>
      <c r="U12" s="20"/>
      <c r="V12" s="20"/>
      <c r="W12" s="20"/>
    </row>
    <row r="13" spans="1:23">
      <c r="A13" s="38" t="s">
        <v>4</v>
      </c>
      <c r="B13" s="38"/>
      <c r="C13" s="38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 t="s">
        <v>5</v>
      </c>
      <c r="O13" s="42"/>
      <c r="P13" s="41"/>
      <c r="Q13" s="41"/>
      <c r="R13" s="41"/>
      <c r="S13" s="41"/>
      <c r="T13" s="41"/>
      <c r="U13" s="20"/>
      <c r="V13" s="20"/>
      <c r="W13" s="20"/>
    </row>
    <row r="14" spans="1:23">
      <c r="A14" s="38" t="s">
        <v>6</v>
      </c>
      <c r="B14" s="38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20"/>
      <c r="V14" s="20"/>
      <c r="W14" s="20"/>
    </row>
    <row r="15" spans="1:23">
      <c r="A15" s="43" t="s">
        <v>7</v>
      </c>
      <c r="B15" s="43"/>
      <c r="C15" s="43"/>
      <c r="D15" s="43"/>
      <c r="E15" s="43"/>
      <c r="F15" s="43"/>
      <c r="G15" s="43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20"/>
      <c r="V15" s="20"/>
      <c r="W15" s="20"/>
    </row>
    <row r="16" spans="1:23">
      <c r="A16" s="38" t="s">
        <v>8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44" t="s">
        <v>33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>
      <c r="A17" s="38" t="s">
        <v>28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>
      <c r="A18" s="38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6" customHeight="1"/>
    <row r="20" spans="1:23" ht="34.5" customHeight="1">
      <c r="A20" s="67" t="s">
        <v>9</v>
      </c>
      <c r="B20" s="67"/>
      <c r="C20" s="67" t="s">
        <v>10</v>
      </c>
      <c r="D20" s="67"/>
      <c r="E20" s="67"/>
      <c r="F20" s="67"/>
      <c r="G20" s="67"/>
      <c r="H20" s="67"/>
      <c r="I20" s="67"/>
      <c r="J20" s="67" t="s">
        <v>11</v>
      </c>
      <c r="K20" s="67"/>
      <c r="L20" s="67" t="s">
        <v>12</v>
      </c>
      <c r="M20" s="67"/>
      <c r="N20" s="67"/>
      <c r="O20" s="14" t="s">
        <v>13</v>
      </c>
      <c r="P20" s="14"/>
      <c r="Q20" s="14"/>
      <c r="R20" s="67" t="s">
        <v>14</v>
      </c>
      <c r="S20" s="67"/>
      <c r="T20" s="67"/>
      <c r="U20" s="67" t="s">
        <v>32</v>
      </c>
      <c r="V20" s="67"/>
      <c r="W20" s="67"/>
    </row>
    <row r="21" spans="1:23" s="22" customFormat="1" ht="44.5" customHeight="1">
      <c r="A21" s="32">
        <v>1</v>
      </c>
      <c r="B21" s="32"/>
      <c r="C21" s="33" t="str">
        <f>[1]RC!E19</f>
        <v>Servicio de mantenimiento preventivo de matafuegos Región Ezeiza.-. Aeropuerto de Bahia Blanca</v>
      </c>
      <c r="D21" s="34"/>
      <c r="E21" s="34"/>
      <c r="F21" s="34"/>
      <c r="G21" s="34"/>
      <c r="H21" s="34"/>
      <c r="I21" s="35"/>
      <c r="J21" s="23">
        <v>1</v>
      </c>
      <c r="K21" s="25"/>
      <c r="L21" s="23" t="s">
        <v>35</v>
      </c>
      <c r="M21" s="24"/>
      <c r="N21" s="25"/>
      <c r="O21" s="21"/>
      <c r="P21" s="21"/>
      <c r="Q21" s="21"/>
      <c r="R21" s="26"/>
      <c r="S21" s="27"/>
      <c r="T21" s="28"/>
      <c r="U21" s="29">
        <f t="shared" ref="U21" si="0">R21*J21</f>
        <v>0</v>
      </c>
      <c r="V21" s="30"/>
      <c r="W21" s="31"/>
    </row>
    <row r="22" spans="1:23" s="22" customFormat="1" ht="52.5" customHeight="1">
      <c r="A22" s="32">
        <v>2</v>
      </c>
      <c r="B22" s="32"/>
      <c r="C22" s="33" t="str">
        <f>[1]RC!E20</f>
        <v>Servicio de mantenimiento preventivo de matafuegos  Región Ezeiza .-. Aeropuerto de Buenos Aires; Aeroparque </v>
      </c>
      <c r="D22" s="34"/>
      <c r="E22" s="34"/>
      <c r="F22" s="34"/>
      <c r="G22" s="34"/>
      <c r="H22" s="34"/>
      <c r="I22" s="35"/>
      <c r="J22" s="23">
        <v>1</v>
      </c>
      <c r="K22" s="25"/>
      <c r="L22" s="23" t="s">
        <v>35</v>
      </c>
      <c r="M22" s="24"/>
      <c r="N22" s="25"/>
      <c r="O22" s="21"/>
      <c r="P22" s="21"/>
      <c r="Q22" s="21"/>
      <c r="R22" s="26"/>
      <c r="S22" s="27"/>
      <c r="T22" s="28"/>
      <c r="U22" s="29">
        <f t="shared" ref="U22:U41" si="1">R22*J22</f>
        <v>0</v>
      </c>
      <c r="V22" s="30"/>
      <c r="W22" s="31"/>
    </row>
    <row r="23" spans="1:23" s="22" customFormat="1" ht="46.5" customHeight="1">
      <c r="A23" s="32">
        <v>3</v>
      </c>
      <c r="B23" s="32"/>
      <c r="C23" s="33" t="str">
        <f>[1]RC!E21</f>
        <v>Servicio de mantenimiento preventivo de matafuegos  Región Ezeiza .-. Aeropuerto de Concordia</v>
      </c>
      <c r="D23" s="34"/>
      <c r="E23" s="34"/>
      <c r="F23" s="34"/>
      <c r="G23" s="34"/>
      <c r="H23" s="34"/>
      <c r="I23" s="35"/>
      <c r="J23" s="23">
        <v>1</v>
      </c>
      <c r="K23" s="25"/>
      <c r="L23" s="23" t="s">
        <v>35</v>
      </c>
      <c r="M23" s="24"/>
      <c r="N23" s="25"/>
      <c r="O23" s="21"/>
      <c r="P23" s="21"/>
      <c r="Q23" s="21"/>
      <c r="R23" s="26"/>
      <c r="S23" s="27"/>
      <c r="T23" s="28"/>
      <c r="U23" s="29">
        <f t="shared" si="1"/>
        <v>0</v>
      </c>
      <c r="V23" s="30"/>
      <c r="W23" s="31"/>
    </row>
    <row r="24" spans="1:23" s="22" customFormat="1" ht="46" customHeight="1">
      <c r="A24" s="32">
        <v>4</v>
      </c>
      <c r="B24" s="32"/>
      <c r="C24" s="33" t="str">
        <f>[1]RC!E22</f>
        <v xml:space="preserve">Servicio de mantenimiento preventivo de extintores  Región Ezeiza .-. Aeropuerto de El Palomar </v>
      </c>
      <c r="D24" s="34"/>
      <c r="E24" s="34"/>
      <c r="F24" s="34"/>
      <c r="G24" s="34"/>
      <c r="H24" s="34"/>
      <c r="I24" s="35"/>
      <c r="J24" s="23">
        <v>1</v>
      </c>
      <c r="K24" s="25"/>
      <c r="L24" s="23" t="s">
        <v>35</v>
      </c>
      <c r="M24" s="24"/>
      <c r="N24" s="25"/>
      <c r="O24" s="21"/>
      <c r="P24" s="21"/>
      <c r="Q24" s="21"/>
      <c r="R24" s="26"/>
      <c r="S24" s="27"/>
      <c r="T24" s="28"/>
      <c r="U24" s="29">
        <f t="shared" si="1"/>
        <v>0</v>
      </c>
      <c r="V24" s="30"/>
      <c r="W24" s="31"/>
    </row>
    <row r="25" spans="1:23" s="22" customFormat="1" ht="43.5" customHeight="1">
      <c r="A25" s="32">
        <v>5</v>
      </c>
      <c r="B25" s="32"/>
      <c r="C25" s="33" t="str">
        <f>[1]RC!E23</f>
        <v xml:space="preserve">Servicio de mantenimiento preventivo de extintores  Región Ezeiza .-. Aeropuerto de Ezeiza </v>
      </c>
      <c r="D25" s="34"/>
      <c r="E25" s="34"/>
      <c r="F25" s="34"/>
      <c r="G25" s="34"/>
      <c r="H25" s="34"/>
      <c r="I25" s="35"/>
      <c r="J25" s="23">
        <v>1</v>
      </c>
      <c r="K25" s="25"/>
      <c r="L25" s="23" t="s">
        <v>35</v>
      </c>
      <c r="M25" s="24"/>
      <c r="N25" s="25"/>
      <c r="O25" s="21"/>
      <c r="P25" s="21"/>
      <c r="Q25" s="21"/>
      <c r="R25" s="26"/>
      <c r="S25" s="27"/>
      <c r="T25" s="28"/>
      <c r="U25" s="29">
        <f t="shared" si="1"/>
        <v>0</v>
      </c>
      <c r="V25" s="30"/>
      <c r="W25" s="31"/>
    </row>
    <row r="26" spans="1:23" s="22" customFormat="1" ht="45" customHeight="1">
      <c r="A26" s="32">
        <v>6</v>
      </c>
      <c r="B26" s="32"/>
      <c r="C26" s="33" t="str">
        <f>[1]RC!E24</f>
        <v xml:space="preserve">Servicio de mantenimiento preventivo de extintores  Región Ezeiza .-. Aeropuerto de General Pico </v>
      </c>
      <c r="D26" s="34"/>
      <c r="E26" s="34"/>
      <c r="F26" s="34"/>
      <c r="G26" s="34"/>
      <c r="H26" s="34"/>
      <c r="I26" s="35"/>
      <c r="J26" s="23">
        <v>1</v>
      </c>
      <c r="K26" s="25"/>
      <c r="L26" s="23" t="s">
        <v>35</v>
      </c>
      <c r="M26" s="24"/>
      <c r="N26" s="25"/>
      <c r="O26" s="21"/>
      <c r="P26" s="21"/>
      <c r="Q26" s="21"/>
      <c r="R26" s="26"/>
      <c r="S26" s="27"/>
      <c r="T26" s="28"/>
      <c r="U26" s="29">
        <f t="shared" si="1"/>
        <v>0</v>
      </c>
      <c r="V26" s="30"/>
      <c r="W26" s="31"/>
    </row>
    <row r="27" spans="1:23" s="22" customFormat="1" ht="41" customHeight="1">
      <c r="A27" s="32">
        <v>7</v>
      </c>
      <c r="B27" s="32"/>
      <c r="C27" s="33" t="str">
        <f>[1]RC!E25</f>
        <v xml:space="preserve">Servicio de mantenimiento preventivo de extintores  Región Ezeiza .-. Aeropuerto de Gualeguaychú </v>
      </c>
      <c r="D27" s="34"/>
      <c r="E27" s="34"/>
      <c r="F27" s="34"/>
      <c r="G27" s="34"/>
      <c r="H27" s="34"/>
      <c r="I27" s="35"/>
      <c r="J27" s="23">
        <v>1</v>
      </c>
      <c r="K27" s="25"/>
      <c r="L27" s="23" t="s">
        <v>35</v>
      </c>
      <c r="M27" s="24"/>
      <c r="N27" s="25"/>
      <c r="O27" s="21"/>
      <c r="P27" s="21"/>
      <c r="Q27" s="21"/>
      <c r="R27" s="26"/>
      <c r="S27" s="27"/>
      <c r="T27" s="28"/>
      <c r="U27" s="29">
        <f t="shared" si="1"/>
        <v>0</v>
      </c>
      <c r="V27" s="30"/>
      <c r="W27" s="31"/>
    </row>
    <row r="28" spans="1:23" s="22" customFormat="1" ht="39.5" customHeight="1">
      <c r="A28" s="32">
        <v>8</v>
      </c>
      <c r="B28" s="32"/>
      <c r="C28" s="33" t="str">
        <f>[1]RC!E26</f>
        <v xml:space="preserve">Servicio de mantenimiento preventivo de extintores  Región Ezeiza .-. Aeropuerto de Junín </v>
      </c>
      <c r="D28" s="34"/>
      <c r="E28" s="34"/>
      <c r="F28" s="34"/>
      <c r="G28" s="34"/>
      <c r="H28" s="34"/>
      <c r="I28" s="35"/>
      <c r="J28" s="23">
        <v>1</v>
      </c>
      <c r="K28" s="25"/>
      <c r="L28" s="23" t="s">
        <v>35</v>
      </c>
      <c r="M28" s="24"/>
      <c r="N28" s="25"/>
      <c r="O28" s="21"/>
      <c r="P28" s="21"/>
      <c r="Q28" s="21"/>
      <c r="R28" s="26"/>
      <c r="S28" s="27"/>
      <c r="T28" s="28"/>
      <c r="U28" s="29">
        <f t="shared" si="1"/>
        <v>0</v>
      </c>
      <c r="V28" s="30"/>
      <c r="W28" s="31"/>
    </row>
    <row r="29" spans="1:23" s="22" customFormat="1" ht="45" customHeight="1">
      <c r="A29" s="32">
        <v>9</v>
      </c>
      <c r="B29" s="32"/>
      <c r="C29" s="33" t="str">
        <f>[1]RC!E27</f>
        <v xml:space="preserve">Servicio de mantenimiento preventivo de extintores  Región Ezeiza .-. Aeropuerto de La Plata </v>
      </c>
      <c r="D29" s="34"/>
      <c r="E29" s="34"/>
      <c r="F29" s="34"/>
      <c r="G29" s="34"/>
      <c r="H29" s="34"/>
      <c r="I29" s="35"/>
      <c r="J29" s="23">
        <v>1</v>
      </c>
      <c r="K29" s="25"/>
      <c r="L29" s="23" t="s">
        <v>35</v>
      </c>
      <c r="M29" s="24"/>
      <c r="N29" s="25"/>
      <c r="O29" s="21"/>
      <c r="P29" s="21"/>
      <c r="Q29" s="21"/>
      <c r="R29" s="26"/>
      <c r="S29" s="27"/>
      <c r="T29" s="28"/>
      <c r="U29" s="29">
        <f t="shared" si="1"/>
        <v>0</v>
      </c>
      <c r="V29" s="30"/>
      <c r="W29" s="31"/>
    </row>
    <row r="30" spans="1:23" s="22" customFormat="1" ht="50" customHeight="1">
      <c r="A30" s="32">
        <v>10</v>
      </c>
      <c r="B30" s="32"/>
      <c r="C30" s="33" t="str">
        <f>[1]RC!E28</f>
        <v xml:space="preserve">Servicio de mantenimiento preventivo de extintores  Región Ezeiza .-. Aeropuerto de Mar del Plata </v>
      </c>
      <c r="D30" s="34"/>
      <c r="E30" s="34"/>
      <c r="F30" s="34"/>
      <c r="G30" s="34"/>
      <c r="H30" s="34"/>
      <c r="I30" s="35"/>
      <c r="J30" s="23">
        <v>1</v>
      </c>
      <c r="K30" s="25"/>
      <c r="L30" s="23" t="s">
        <v>35</v>
      </c>
      <c r="M30" s="24"/>
      <c r="N30" s="25"/>
      <c r="O30" s="21"/>
      <c r="P30" s="21"/>
      <c r="Q30" s="21"/>
      <c r="R30" s="26"/>
      <c r="S30" s="27"/>
      <c r="T30" s="28"/>
      <c r="U30" s="29">
        <f t="shared" si="1"/>
        <v>0</v>
      </c>
      <c r="V30" s="30"/>
      <c r="W30" s="31"/>
    </row>
    <row r="31" spans="1:23" s="22" customFormat="1" ht="41" customHeight="1">
      <c r="A31" s="32">
        <v>11</v>
      </c>
      <c r="B31" s="32"/>
      <c r="C31" s="33" t="str">
        <f>[1]RC!E29</f>
        <v xml:space="preserve">Servicio de mantenimiento preventivo de extintores  Región Ezeiza .-. Aeropuerto de Moreno </v>
      </c>
      <c r="D31" s="34"/>
      <c r="E31" s="34"/>
      <c r="F31" s="34"/>
      <c r="G31" s="34"/>
      <c r="H31" s="34"/>
      <c r="I31" s="35"/>
      <c r="J31" s="23">
        <v>1</v>
      </c>
      <c r="K31" s="25"/>
      <c r="L31" s="23" t="s">
        <v>35</v>
      </c>
      <c r="M31" s="24"/>
      <c r="N31" s="25"/>
      <c r="O31" s="21"/>
      <c r="P31" s="21"/>
      <c r="Q31" s="21"/>
      <c r="R31" s="26"/>
      <c r="S31" s="27"/>
      <c r="T31" s="28"/>
      <c r="U31" s="29">
        <f t="shared" si="1"/>
        <v>0</v>
      </c>
      <c r="V31" s="30"/>
      <c r="W31" s="31"/>
    </row>
    <row r="32" spans="1:23" s="22" customFormat="1" ht="40" customHeight="1">
      <c r="A32" s="32">
        <v>12</v>
      </c>
      <c r="B32" s="32"/>
      <c r="C32" s="33" t="str">
        <f>[1]RC!E30</f>
        <v>Servicio de mantenimiento preventivo de extintores  Región Ezeiza .-. Aeropuerto de Morón</v>
      </c>
      <c r="D32" s="34"/>
      <c r="E32" s="34"/>
      <c r="F32" s="34"/>
      <c r="G32" s="34"/>
      <c r="H32" s="34"/>
      <c r="I32" s="35"/>
      <c r="J32" s="23">
        <v>1</v>
      </c>
      <c r="K32" s="25"/>
      <c r="L32" s="23" t="s">
        <v>35</v>
      </c>
      <c r="M32" s="24"/>
      <c r="N32" s="25"/>
      <c r="O32" s="21"/>
      <c r="P32" s="21"/>
      <c r="Q32" s="21"/>
      <c r="R32" s="26"/>
      <c r="S32" s="27"/>
      <c r="T32" s="28"/>
      <c r="U32" s="29">
        <f t="shared" si="1"/>
        <v>0</v>
      </c>
      <c r="V32" s="30"/>
      <c r="W32" s="31"/>
    </row>
    <row r="33" spans="1:23" s="22" customFormat="1" ht="43.5" customHeight="1">
      <c r="A33" s="32">
        <v>13</v>
      </c>
      <c r="B33" s="32"/>
      <c r="C33" s="33" t="str">
        <f>[1]RC!E31</f>
        <v>Servicio de mantenimiento preventivo de extintores  Región Ezeiza .-. Aeropuerto de Neuquén</v>
      </c>
      <c r="D33" s="34"/>
      <c r="E33" s="34"/>
      <c r="F33" s="34"/>
      <c r="G33" s="34"/>
      <c r="H33" s="34"/>
      <c r="I33" s="35"/>
      <c r="J33" s="23">
        <v>1</v>
      </c>
      <c r="K33" s="25"/>
      <c r="L33" s="23" t="s">
        <v>35</v>
      </c>
      <c r="M33" s="24"/>
      <c r="N33" s="25"/>
      <c r="O33" s="21"/>
      <c r="P33" s="21"/>
      <c r="Q33" s="21"/>
      <c r="R33" s="26"/>
      <c r="S33" s="27"/>
      <c r="T33" s="28"/>
      <c r="U33" s="29">
        <f t="shared" si="1"/>
        <v>0</v>
      </c>
      <c r="V33" s="30"/>
      <c r="W33" s="31"/>
    </row>
    <row r="34" spans="1:23" s="22" customFormat="1" ht="39.5" customHeight="1">
      <c r="A34" s="32">
        <v>14</v>
      </c>
      <c r="B34" s="32"/>
      <c r="C34" s="33" t="str">
        <f>[1]RC!E32</f>
        <v xml:space="preserve">Servicio de mantenimiento preventivo de extintores  Región Ezeiza .-. Aeropuerto de Paraná </v>
      </c>
      <c r="D34" s="34"/>
      <c r="E34" s="34"/>
      <c r="F34" s="34"/>
      <c r="G34" s="34"/>
      <c r="H34" s="34"/>
      <c r="I34" s="35"/>
      <c r="J34" s="23">
        <v>1</v>
      </c>
      <c r="K34" s="25"/>
      <c r="L34" s="23" t="s">
        <v>35</v>
      </c>
      <c r="M34" s="24"/>
      <c r="N34" s="25"/>
      <c r="O34" s="21"/>
      <c r="P34" s="21"/>
      <c r="Q34" s="21"/>
      <c r="R34" s="26"/>
      <c r="S34" s="27"/>
      <c r="T34" s="28"/>
      <c r="U34" s="29">
        <f t="shared" si="1"/>
        <v>0</v>
      </c>
      <c r="V34" s="30"/>
      <c r="W34" s="31"/>
    </row>
    <row r="35" spans="1:23" s="22" customFormat="1" ht="44" customHeight="1">
      <c r="A35" s="32">
        <v>15</v>
      </c>
      <c r="B35" s="32"/>
      <c r="C35" s="33" t="str">
        <f>[1]RC!E33</f>
        <v xml:space="preserve">Servicio de mantenimiento preventivo de extintores  Región Ezeiza .-. Aeropuerto de San Carlos De Bariloche </v>
      </c>
      <c r="D35" s="34"/>
      <c r="E35" s="34"/>
      <c r="F35" s="34"/>
      <c r="G35" s="34"/>
      <c r="H35" s="34"/>
      <c r="I35" s="35"/>
      <c r="J35" s="23">
        <v>1</v>
      </c>
      <c r="K35" s="25"/>
      <c r="L35" s="23" t="s">
        <v>35</v>
      </c>
      <c r="M35" s="24"/>
      <c r="N35" s="25"/>
      <c r="O35" s="21"/>
      <c r="P35" s="21"/>
      <c r="Q35" s="21"/>
      <c r="R35" s="26"/>
      <c r="S35" s="27"/>
      <c r="T35" s="28"/>
      <c r="U35" s="29">
        <f t="shared" si="1"/>
        <v>0</v>
      </c>
      <c r="V35" s="30"/>
      <c r="W35" s="31"/>
    </row>
    <row r="36" spans="1:23" s="22" customFormat="1" ht="43.5" customHeight="1">
      <c r="A36" s="32">
        <v>16</v>
      </c>
      <c r="B36" s="32"/>
      <c r="C36" s="33" t="str">
        <f>[1]RC!E34</f>
        <v xml:space="preserve">Servicio de mantenimiento preventivo de extintores  Región Ezeiza .-. Aeropuerto de San Fernando </v>
      </c>
      <c r="D36" s="34"/>
      <c r="E36" s="34"/>
      <c r="F36" s="34"/>
      <c r="G36" s="34"/>
      <c r="H36" s="34"/>
      <c r="I36" s="35"/>
      <c r="J36" s="23">
        <v>1</v>
      </c>
      <c r="K36" s="25"/>
      <c r="L36" s="23" t="s">
        <v>35</v>
      </c>
      <c r="M36" s="24"/>
      <c r="N36" s="25"/>
      <c r="O36" s="21"/>
      <c r="P36" s="21"/>
      <c r="Q36" s="21"/>
      <c r="R36" s="26"/>
      <c r="S36" s="27"/>
      <c r="T36" s="28"/>
      <c r="U36" s="45">
        <f t="shared" si="1"/>
        <v>0</v>
      </c>
      <c r="V36" s="45"/>
      <c r="W36" s="45"/>
    </row>
    <row r="37" spans="1:23" s="22" customFormat="1" ht="52" customHeight="1">
      <c r="A37" s="32">
        <v>17</v>
      </c>
      <c r="B37" s="32"/>
      <c r="C37" s="33" t="str">
        <f>[1]RC!E35</f>
        <v xml:space="preserve">Servicio de mantenimiento preventivo de extintores  Región Ezeiza .-. Aeropuerto de San Martín de los Andes </v>
      </c>
      <c r="D37" s="34"/>
      <c r="E37" s="34"/>
      <c r="F37" s="34"/>
      <c r="G37" s="34"/>
      <c r="H37" s="34"/>
      <c r="I37" s="35"/>
      <c r="J37" s="23">
        <v>1</v>
      </c>
      <c r="K37" s="25"/>
      <c r="L37" s="23" t="s">
        <v>35</v>
      </c>
      <c r="M37" s="24"/>
      <c r="N37" s="25"/>
      <c r="O37" s="21"/>
      <c r="P37" s="21"/>
      <c r="Q37" s="21"/>
      <c r="R37" s="26"/>
      <c r="S37" s="27"/>
      <c r="T37" s="28"/>
      <c r="U37" s="45">
        <f t="shared" si="1"/>
        <v>0</v>
      </c>
      <c r="V37" s="45"/>
      <c r="W37" s="45"/>
    </row>
    <row r="38" spans="1:23" s="22" customFormat="1" ht="42" customHeight="1">
      <c r="A38" s="32">
        <v>18</v>
      </c>
      <c r="B38" s="32"/>
      <c r="C38" s="33" t="str">
        <f>[1]RC!E36</f>
        <v xml:space="preserve">Servicio de mantenimiento preventivo de extintores  Región Ezeiza .-. Aeropuerto de Santa Fe </v>
      </c>
      <c r="D38" s="34"/>
      <c r="E38" s="34"/>
      <c r="F38" s="34"/>
      <c r="G38" s="34"/>
      <c r="H38" s="34"/>
      <c r="I38" s="35"/>
      <c r="J38" s="23">
        <v>1</v>
      </c>
      <c r="K38" s="25"/>
      <c r="L38" s="23" t="s">
        <v>35</v>
      </c>
      <c r="M38" s="24"/>
      <c r="N38" s="25"/>
      <c r="O38" s="21"/>
      <c r="P38" s="21"/>
      <c r="Q38" s="21"/>
      <c r="R38" s="26"/>
      <c r="S38" s="27"/>
      <c r="T38" s="28"/>
      <c r="U38" s="45">
        <f t="shared" si="1"/>
        <v>0</v>
      </c>
      <c r="V38" s="45"/>
      <c r="W38" s="45"/>
    </row>
    <row r="39" spans="1:23" s="22" customFormat="1" ht="46" customHeight="1">
      <c r="A39" s="32">
        <v>19</v>
      </c>
      <c r="B39" s="32"/>
      <c r="C39" s="33" t="str">
        <f>[1]RC!E37</f>
        <v xml:space="preserve">Servicio de mantenimiento preventivo de extintores Región Ezeiza .-. Aeropuerto de Santa Rosa </v>
      </c>
      <c r="D39" s="34"/>
      <c r="E39" s="34"/>
      <c r="F39" s="34"/>
      <c r="G39" s="34"/>
      <c r="H39" s="34"/>
      <c r="I39" s="35"/>
      <c r="J39" s="23">
        <v>1</v>
      </c>
      <c r="K39" s="25"/>
      <c r="L39" s="23" t="s">
        <v>35</v>
      </c>
      <c r="M39" s="24"/>
      <c r="N39" s="25"/>
      <c r="O39" s="21"/>
      <c r="P39" s="21"/>
      <c r="Q39" s="21"/>
      <c r="R39" s="26"/>
      <c r="S39" s="27"/>
      <c r="T39" s="28"/>
      <c r="U39" s="45">
        <f t="shared" si="1"/>
        <v>0</v>
      </c>
      <c r="V39" s="45"/>
      <c r="W39" s="45"/>
    </row>
    <row r="40" spans="1:23" s="22" customFormat="1" ht="51" customHeight="1">
      <c r="A40" s="32">
        <v>20</v>
      </c>
      <c r="B40" s="32"/>
      <c r="C40" s="33" t="str">
        <f>[1]RC!E38</f>
        <v xml:space="preserve">Servicio de mantenimiento preventivo de extintores Región Ezeiza .-. Aeropuerto de Tandil </v>
      </c>
      <c r="D40" s="34"/>
      <c r="E40" s="34"/>
      <c r="F40" s="34"/>
      <c r="G40" s="34"/>
      <c r="H40" s="34"/>
      <c r="I40" s="35"/>
      <c r="J40" s="23">
        <v>1</v>
      </c>
      <c r="K40" s="25"/>
      <c r="L40" s="23" t="s">
        <v>35</v>
      </c>
      <c r="M40" s="24"/>
      <c r="N40" s="25"/>
      <c r="O40" s="21"/>
      <c r="P40" s="21"/>
      <c r="Q40" s="21"/>
      <c r="R40" s="26"/>
      <c r="S40" s="27"/>
      <c r="T40" s="28"/>
      <c r="U40" s="45">
        <f t="shared" si="1"/>
        <v>0</v>
      </c>
      <c r="V40" s="45"/>
      <c r="W40" s="45"/>
    </row>
    <row r="41" spans="1:23" s="22" customFormat="1" ht="44.5" customHeight="1">
      <c r="A41" s="32">
        <v>21</v>
      </c>
      <c r="B41" s="32"/>
      <c r="C41" s="33" t="str">
        <f>[1]RC!E39</f>
        <v>Servicio de mantenimiento preventivo de matafuegos Región Resistencia - Aeropuerto de Puerto Iguazú </v>
      </c>
      <c r="D41" s="34"/>
      <c r="E41" s="34"/>
      <c r="F41" s="34"/>
      <c r="G41" s="34"/>
      <c r="H41" s="34"/>
      <c r="I41" s="35"/>
      <c r="J41" s="23">
        <v>1</v>
      </c>
      <c r="K41" s="25"/>
      <c r="L41" s="23" t="s">
        <v>35</v>
      </c>
      <c r="M41" s="24"/>
      <c r="N41" s="25"/>
      <c r="O41" s="21"/>
      <c r="P41" s="21"/>
      <c r="Q41" s="21"/>
      <c r="R41" s="26"/>
      <c r="S41" s="27"/>
      <c r="T41" s="28"/>
      <c r="U41" s="45">
        <f t="shared" si="1"/>
        <v>0</v>
      </c>
      <c r="V41" s="45"/>
      <c r="W41" s="45"/>
    </row>
    <row r="42" spans="1:23" s="22" customFormat="1" ht="45" customHeight="1">
      <c r="A42" s="32">
        <v>22</v>
      </c>
      <c r="B42" s="32"/>
      <c r="C42" s="33" t="str">
        <f>[1]RC!E40</f>
        <v>Servicio de mantenimiento preventivo de matafuegos Región Resistencia - Aeropuerto de Formosa </v>
      </c>
      <c r="D42" s="34"/>
      <c r="E42" s="34"/>
      <c r="F42" s="34"/>
      <c r="G42" s="34"/>
      <c r="H42" s="34"/>
      <c r="I42" s="35"/>
      <c r="J42" s="23">
        <v>1</v>
      </c>
      <c r="K42" s="25"/>
      <c r="L42" s="23" t="s">
        <v>35</v>
      </c>
      <c r="M42" s="24"/>
      <c r="N42" s="25"/>
      <c r="O42" s="21"/>
      <c r="P42" s="21"/>
      <c r="Q42" s="21"/>
      <c r="R42" s="26"/>
      <c r="S42" s="27"/>
      <c r="T42" s="28"/>
      <c r="U42" s="45">
        <f t="shared" ref="U42:U43" si="2">R42*J42</f>
        <v>0</v>
      </c>
      <c r="V42" s="45"/>
      <c r="W42" s="45"/>
    </row>
    <row r="43" spans="1:23" s="22" customFormat="1" ht="49" customHeight="1">
      <c r="A43" s="32">
        <v>23</v>
      </c>
      <c r="B43" s="32"/>
      <c r="C43" s="33" t="str">
        <f>[1]RC!E41</f>
        <v xml:space="preserve">Servicio de mantenimiento preventivo de matafuegos Región Resistencia - Aeropuerto de Goya 
</v>
      </c>
      <c r="D43" s="34"/>
      <c r="E43" s="34"/>
      <c r="F43" s="34"/>
      <c r="G43" s="34"/>
      <c r="H43" s="34"/>
      <c r="I43" s="35"/>
      <c r="J43" s="23">
        <v>1</v>
      </c>
      <c r="K43" s="25"/>
      <c r="L43" s="23" t="s">
        <v>35</v>
      </c>
      <c r="M43" s="24"/>
      <c r="N43" s="25"/>
      <c r="O43" s="21"/>
      <c r="P43" s="21"/>
      <c r="Q43" s="21"/>
      <c r="R43" s="26"/>
      <c r="S43" s="27"/>
      <c r="T43" s="28"/>
      <c r="U43" s="45">
        <f t="shared" si="2"/>
        <v>0</v>
      </c>
      <c r="V43" s="45"/>
      <c r="W43" s="45"/>
    </row>
    <row r="44" spans="1:23" s="22" customFormat="1" ht="50.5" customHeight="1">
      <c r="A44" s="32">
        <v>24</v>
      </c>
      <c r="B44" s="32"/>
      <c r="C44" s="33" t="str">
        <f>[1]RC!E42</f>
        <v xml:space="preserve">Servicio de mantenimiento preventivo de matafuegos Región Resistencia - Aeropuerto de Paso de los Libres 
</v>
      </c>
      <c r="D44" s="34"/>
      <c r="E44" s="34"/>
      <c r="F44" s="34"/>
      <c r="G44" s="34"/>
      <c r="H44" s="34"/>
      <c r="I44" s="35"/>
      <c r="J44" s="23">
        <v>1</v>
      </c>
      <c r="K44" s="25"/>
      <c r="L44" s="23" t="s">
        <v>35</v>
      </c>
      <c r="M44" s="24"/>
      <c r="N44" s="25"/>
      <c r="O44" s="21"/>
      <c r="P44" s="21"/>
      <c r="Q44" s="21"/>
      <c r="R44" s="26"/>
      <c r="S44" s="27"/>
      <c r="T44" s="28"/>
      <c r="U44" s="45">
        <f t="shared" ref="U44:U50" si="3">R44*J44</f>
        <v>0</v>
      </c>
      <c r="V44" s="45"/>
      <c r="W44" s="45"/>
    </row>
    <row r="45" spans="1:23" s="22" customFormat="1" ht="48.5" customHeight="1">
      <c r="A45" s="32">
        <v>25</v>
      </c>
      <c r="B45" s="32"/>
      <c r="C45" s="33" t="str">
        <f>[1]RC!E43</f>
        <v xml:space="preserve">Servicio de mantenimiento preventivo de matafuegos Región Resistencia - Aeropuerto de Posadas 
</v>
      </c>
      <c r="D45" s="34"/>
      <c r="E45" s="34"/>
      <c r="F45" s="34"/>
      <c r="G45" s="34"/>
      <c r="H45" s="34"/>
      <c r="I45" s="35"/>
      <c r="J45" s="23">
        <v>1</v>
      </c>
      <c r="K45" s="25"/>
      <c r="L45" s="23" t="s">
        <v>35</v>
      </c>
      <c r="M45" s="24"/>
      <c r="N45" s="25"/>
      <c r="O45" s="21"/>
      <c r="P45" s="21"/>
      <c r="Q45" s="21"/>
      <c r="R45" s="26"/>
      <c r="S45" s="27"/>
      <c r="T45" s="28"/>
      <c r="U45" s="45">
        <f t="shared" si="3"/>
        <v>0</v>
      </c>
      <c r="V45" s="45"/>
      <c r="W45" s="45"/>
    </row>
    <row r="46" spans="1:23" s="22" customFormat="1" ht="49" customHeight="1">
      <c r="A46" s="32">
        <v>26</v>
      </c>
      <c r="B46" s="32"/>
      <c r="C46" s="33" t="str">
        <f>[1]RC!E44</f>
        <v xml:space="preserve">Servicio de mantenimiento preventivo de matafuegos Región Resistencia - Aeropuerto de Reconquista 
</v>
      </c>
      <c r="D46" s="34"/>
      <c r="E46" s="34"/>
      <c r="F46" s="34"/>
      <c r="G46" s="34"/>
      <c r="H46" s="34"/>
      <c r="I46" s="35"/>
      <c r="J46" s="23">
        <v>1</v>
      </c>
      <c r="K46" s="25"/>
      <c r="L46" s="23" t="s">
        <v>35</v>
      </c>
      <c r="M46" s="24"/>
      <c r="N46" s="25"/>
      <c r="O46" s="21"/>
      <c r="P46" s="21"/>
      <c r="Q46" s="21"/>
      <c r="R46" s="26"/>
      <c r="S46" s="27"/>
      <c r="T46" s="28"/>
      <c r="U46" s="45">
        <f t="shared" si="3"/>
        <v>0</v>
      </c>
      <c r="V46" s="45"/>
      <c r="W46" s="45"/>
    </row>
    <row r="47" spans="1:23" s="22" customFormat="1" ht="42.5" customHeight="1">
      <c r="A47" s="32">
        <v>27</v>
      </c>
      <c r="B47" s="32"/>
      <c r="C47" s="33" t="str">
        <f>[1]RC!E45</f>
        <v xml:space="preserve">Servicio de mantenimiento preventivo de matafuegos Región Resistencia - Aeropuerto de Resistencia 
</v>
      </c>
      <c r="D47" s="34"/>
      <c r="E47" s="34"/>
      <c r="F47" s="34"/>
      <c r="G47" s="34"/>
      <c r="H47" s="34"/>
      <c r="I47" s="35"/>
      <c r="J47" s="23">
        <v>1</v>
      </c>
      <c r="K47" s="25"/>
      <c r="L47" s="23" t="s">
        <v>35</v>
      </c>
      <c r="M47" s="24"/>
      <c r="N47" s="25"/>
      <c r="O47" s="21"/>
      <c r="P47" s="21"/>
      <c r="Q47" s="21"/>
      <c r="R47" s="26"/>
      <c r="S47" s="27"/>
      <c r="T47" s="28"/>
      <c r="U47" s="45">
        <f t="shared" si="3"/>
        <v>0</v>
      </c>
      <c r="V47" s="45"/>
      <c r="W47" s="45"/>
    </row>
    <row r="48" spans="1:23" s="22" customFormat="1" ht="46" customHeight="1">
      <c r="A48" s="32">
        <v>28</v>
      </c>
      <c r="B48" s="32"/>
      <c r="C48" s="33" t="str">
        <f>[1]RC!E46</f>
        <v xml:space="preserve">Servicio de mantenimiento preventivo de matafuegos  Región Córdoba – Aeropuerto de Catamarca  
</v>
      </c>
      <c r="D48" s="34"/>
      <c r="E48" s="34"/>
      <c r="F48" s="34"/>
      <c r="G48" s="34"/>
      <c r="H48" s="34"/>
      <c r="I48" s="35"/>
      <c r="J48" s="23">
        <v>1</v>
      </c>
      <c r="K48" s="25"/>
      <c r="L48" s="23" t="s">
        <v>35</v>
      </c>
      <c r="M48" s="24"/>
      <c r="N48" s="25"/>
      <c r="O48" s="21"/>
      <c r="P48" s="21"/>
      <c r="Q48" s="21"/>
      <c r="R48" s="26"/>
      <c r="S48" s="27"/>
      <c r="T48" s="28"/>
      <c r="U48" s="45">
        <f t="shared" si="3"/>
        <v>0</v>
      </c>
      <c r="V48" s="45"/>
      <c r="W48" s="45"/>
    </row>
    <row r="49" spans="1:23" s="22" customFormat="1" ht="47.5" customHeight="1">
      <c r="A49" s="32">
        <v>29</v>
      </c>
      <c r="B49" s="32"/>
      <c r="C49" s="33" t="str">
        <f>[1]RC!E47</f>
        <v xml:space="preserve">Servicio de mantenimiento preventivo de matafuegos  Región Córdoba – Aeropuerto de Córdoba  
</v>
      </c>
      <c r="D49" s="34"/>
      <c r="E49" s="34"/>
      <c r="F49" s="34"/>
      <c r="G49" s="34"/>
      <c r="H49" s="34"/>
      <c r="I49" s="35"/>
      <c r="J49" s="23">
        <v>1</v>
      </c>
      <c r="K49" s="25"/>
      <c r="L49" s="23" t="s">
        <v>35</v>
      </c>
      <c r="M49" s="24"/>
      <c r="N49" s="25"/>
      <c r="O49" s="21"/>
      <c r="P49" s="21"/>
      <c r="Q49" s="21"/>
      <c r="R49" s="26"/>
      <c r="S49" s="27"/>
      <c r="T49" s="28"/>
      <c r="U49" s="45">
        <f t="shared" si="3"/>
        <v>0</v>
      </c>
      <c r="V49" s="45"/>
      <c r="W49" s="45"/>
    </row>
    <row r="50" spans="1:23" s="22" customFormat="1" ht="47.5" customHeight="1">
      <c r="A50" s="32">
        <v>30</v>
      </c>
      <c r="B50" s="32"/>
      <c r="C50" s="33" t="str">
        <f>[1]RC!E48</f>
        <v xml:space="preserve">Servicio de mantenimiento preventivo de matafuegos  Región Córdoba – Aeropuerto de Jujuy  
</v>
      </c>
      <c r="D50" s="34"/>
      <c r="E50" s="34"/>
      <c r="F50" s="34"/>
      <c r="G50" s="34"/>
      <c r="H50" s="34"/>
      <c r="I50" s="35"/>
      <c r="J50" s="23">
        <v>1</v>
      </c>
      <c r="K50" s="25"/>
      <c r="L50" s="23" t="s">
        <v>35</v>
      </c>
      <c r="M50" s="24"/>
      <c r="N50" s="25"/>
      <c r="O50" s="21"/>
      <c r="P50" s="21"/>
      <c r="Q50" s="21"/>
      <c r="R50" s="26"/>
      <c r="S50" s="27"/>
      <c r="T50" s="28"/>
      <c r="U50" s="45">
        <f t="shared" si="3"/>
        <v>0</v>
      </c>
      <c r="V50" s="45"/>
      <c r="W50" s="45"/>
    </row>
    <row r="51" spans="1:23" s="22" customFormat="1" ht="50.5" customHeight="1">
      <c r="A51" s="32">
        <v>31</v>
      </c>
      <c r="B51" s="32"/>
      <c r="C51" s="33" t="str">
        <f>[1]RC!E49</f>
        <v xml:space="preserve">Servicio de mantenimiento preventivo de matafuegos  Región Córdoba – Aeropuerto de La Rioja  
</v>
      </c>
      <c r="D51" s="34"/>
      <c r="E51" s="34"/>
      <c r="F51" s="34"/>
      <c r="G51" s="34"/>
      <c r="H51" s="34"/>
      <c r="I51" s="35"/>
      <c r="J51" s="23">
        <v>1</v>
      </c>
      <c r="K51" s="25"/>
      <c r="L51" s="23" t="s">
        <v>35</v>
      </c>
      <c r="M51" s="24"/>
      <c r="N51" s="25"/>
      <c r="O51" s="21"/>
      <c r="P51" s="21"/>
      <c r="Q51" s="21"/>
      <c r="R51" s="26"/>
      <c r="S51" s="27"/>
      <c r="T51" s="28"/>
      <c r="U51" s="45">
        <f t="shared" ref="U51" si="4">R51*J51</f>
        <v>0</v>
      </c>
      <c r="V51" s="45"/>
      <c r="W51" s="45"/>
    </row>
    <row r="52" spans="1:23" s="22" customFormat="1" ht="50.5" customHeight="1">
      <c r="A52" s="32">
        <v>32</v>
      </c>
      <c r="B52" s="32"/>
      <c r="C52" s="33" t="str">
        <f>[1]RC!E50</f>
        <v xml:space="preserve">Servicio de mantenimiento preventivo de matafuegos  Región Córdoba – Aeropuerto de Río Cuarto  
</v>
      </c>
      <c r="D52" s="34"/>
      <c r="E52" s="34"/>
      <c r="F52" s="34"/>
      <c r="G52" s="34"/>
      <c r="H52" s="34"/>
      <c r="I52" s="35"/>
      <c r="J52" s="23">
        <v>1</v>
      </c>
      <c r="K52" s="25"/>
      <c r="L52" s="23" t="s">
        <v>35</v>
      </c>
      <c r="M52" s="24"/>
      <c r="N52" s="25"/>
      <c r="O52" s="21"/>
      <c r="P52" s="21"/>
      <c r="Q52" s="21"/>
      <c r="R52" s="26"/>
      <c r="S52" s="27"/>
      <c r="T52" s="28"/>
      <c r="U52" s="45">
        <f t="shared" ref="U52" si="5">R52*J52</f>
        <v>0</v>
      </c>
      <c r="V52" s="45"/>
      <c r="W52" s="45"/>
    </row>
    <row r="53" spans="1:23" s="22" customFormat="1" ht="50" customHeight="1">
      <c r="A53" s="32">
        <v>33</v>
      </c>
      <c r="B53" s="32"/>
      <c r="C53" s="33" t="str">
        <f>[1]RC!E51</f>
        <v xml:space="preserve">Servicio de mantenimiento preventivo de matafuegos  Región Córdoba – Aeropuerto de Salta  
</v>
      </c>
      <c r="D53" s="34"/>
      <c r="E53" s="34"/>
      <c r="F53" s="34"/>
      <c r="G53" s="34"/>
      <c r="H53" s="34"/>
      <c r="I53" s="35"/>
      <c r="J53" s="23">
        <v>1</v>
      </c>
      <c r="K53" s="25"/>
      <c r="L53" s="23" t="s">
        <v>35</v>
      </c>
      <c r="M53" s="24"/>
      <c r="N53" s="25"/>
      <c r="O53" s="21"/>
      <c r="P53" s="21"/>
      <c r="Q53" s="21"/>
      <c r="R53" s="26"/>
      <c r="S53" s="27"/>
      <c r="T53" s="28"/>
      <c r="U53" s="45">
        <f t="shared" ref="U53:U74" si="6">R53*J53</f>
        <v>0</v>
      </c>
      <c r="V53" s="45"/>
      <c r="W53" s="45"/>
    </row>
    <row r="54" spans="1:23" s="22" customFormat="1" ht="42" customHeight="1">
      <c r="A54" s="32">
        <v>34</v>
      </c>
      <c r="B54" s="32"/>
      <c r="C54" s="33" t="str">
        <f>[1]RC!E52</f>
        <v xml:space="preserve">Servicio de mantenimiento preventivo de matafuegos  Región Córdoba – Aeropuerto de Santa Rosa del Valle De Conlara  
</v>
      </c>
      <c r="D54" s="34"/>
      <c r="E54" s="34"/>
      <c r="F54" s="34"/>
      <c r="G54" s="34"/>
      <c r="H54" s="34"/>
      <c r="I54" s="35"/>
      <c r="J54" s="23">
        <v>1</v>
      </c>
      <c r="K54" s="25"/>
      <c r="L54" s="23" t="s">
        <v>35</v>
      </c>
      <c r="M54" s="24"/>
      <c r="N54" s="25"/>
      <c r="O54" s="21"/>
      <c r="P54" s="21"/>
      <c r="Q54" s="21"/>
      <c r="R54" s="26"/>
      <c r="S54" s="27"/>
      <c r="T54" s="28"/>
      <c r="U54" s="45">
        <f t="shared" si="6"/>
        <v>0</v>
      </c>
      <c r="V54" s="45"/>
      <c r="W54" s="45"/>
    </row>
    <row r="55" spans="1:23" s="22" customFormat="1" ht="47.5" customHeight="1">
      <c r="A55" s="32">
        <v>35</v>
      </c>
      <c r="B55" s="32"/>
      <c r="C55" s="33" t="str">
        <f>[1]RC!E53</f>
        <v xml:space="preserve">Servicio de mantenimiento preventivo de matafuegos  Región Córdoba – Aeropuerto de Santiago del Estero  
</v>
      </c>
      <c r="D55" s="34"/>
      <c r="E55" s="34"/>
      <c r="F55" s="34"/>
      <c r="G55" s="34"/>
      <c r="H55" s="34"/>
      <c r="I55" s="35"/>
      <c r="J55" s="23">
        <v>1</v>
      </c>
      <c r="K55" s="25"/>
      <c r="L55" s="23" t="s">
        <v>35</v>
      </c>
      <c r="M55" s="24"/>
      <c r="N55" s="25"/>
      <c r="O55" s="21"/>
      <c r="P55" s="21"/>
      <c r="Q55" s="21"/>
      <c r="R55" s="26"/>
      <c r="S55" s="27"/>
      <c r="T55" s="28"/>
      <c r="U55" s="45">
        <f t="shared" si="6"/>
        <v>0</v>
      </c>
      <c r="V55" s="45"/>
      <c r="W55" s="45"/>
    </row>
    <row r="56" spans="1:23" s="22" customFormat="1" ht="47.5" customHeight="1">
      <c r="A56" s="32">
        <v>36</v>
      </c>
      <c r="B56" s="32"/>
      <c r="C56" s="33" t="str">
        <f>[1]RC!E54</f>
        <v xml:space="preserve">Servicio de mantenimiento preventivo de matafuegos  Región Córdoba – Aeropuerto de Termas de Rio Hondo  
</v>
      </c>
      <c r="D56" s="34"/>
      <c r="E56" s="34"/>
      <c r="F56" s="34"/>
      <c r="G56" s="34"/>
      <c r="H56" s="34"/>
      <c r="I56" s="35"/>
      <c r="J56" s="23">
        <v>1</v>
      </c>
      <c r="K56" s="25"/>
      <c r="L56" s="23" t="s">
        <v>35</v>
      </c>
      <c r="M56" s="24"/>
      <c r="N56" s="25"/>
      <c r="O56" s="21"/>
      <c r="P56" s="21"/>
      <c r="Q56" s="21"/>
      <c r="R56" s="26"/>
      <c r="S56" s="27"/>
      <c r="T56" s="28"/>
      <c r="U56" s="45">
        <f t="shared" si="6"/>
        <v>0</v>
      </c>
      <c r="V56" s="45"/>
      <c r="W56" s="45"/>
    </row>
    <row r="57" spans="1:23" s="22" customFormat="1" ht="54" customHeight="1">
      <c r="A57" s="32">
        <v>37</v>
      </c>
      <c r="B57" s="32"/>
      <c r="C57" s="33" t="str">
        <f>[1]RC!E55</f>
        <v xml:space="preserve">Servicio de mantenimiento preventivo de matafuegos  Región Córdoba – Aeropuerto de Tucumán  
</v>
      </c>
      <c r="D57" s="34"/>
      <c r="E57" s="34"/>
      <c r="F57" s="34"/>
      <c r="G57" s="34"/>
      <c r="H57" s="34"/>
      <c r="I57" s="35"/>
      <c r="J57" s="23">
        <v>1</v>
      </c>
      <c r="K57" s="25"/>
      <c r="L57" s="23" t="s">
        <v>35</v>
      </c>
      <c r="M57" s="24"/>
      <c r="N57" s="25"/>
      <c r="O57" s="21"/>
      <c r="P57" s="21"/>
      <c r="Q57" s="21"/>
      <c r="R57" s="26"/>
      <c r="S57" s="27"/>
      <c r="T57" s="28"/>
      <c r="U57" s="45">
        <f t="shared" si="6"/>
        <v>0</v>
      </c>
      <c r="V57" s="45"/>
      <c r="W57" s="45"/>
    </row>
    <row r="58" spans="1:23" s="22" customFormat="1" ht="52" customHeight="1">
      <c r="A58" s="32">
        <v>38</v>
      </c>
      <c r="B58" s="32"/>
      <c r="C58" s="33" t="str">
        <f>[1]RC!E56</f>
        <v xml:space="preserve">Servicio de mantenimiento preventivo de matafuegos Región Comodoro – Aeropuerto de Comodoro Rivadavia 
</v>
      </c>
      <c r="D58" s="34"/>
      <c r="E58" s="34"/>
      <c r="F58" s="34"/>
      <c r="G58" s="34"/>
      <c r="H58" s="34"/>
      <c r="I58" s="35"/>
      <c r="J58" s="23">
        <v>1</v>
      </c>
      <c r="K58" s="25"/>
      <c r="L58" s="23" t="s">
        <v>35</v>
      </c>
      <c r="M58" s="24"/>
      <c r="N58" s="25"/>
      <c r="O58" s="21"/>
      <c r="P58" s="21"/>
      <c r="Q58" s="21"/>
      <c r="R58" s="26"/>
      <c r="S58" s="27"/>
      <c r="T58" s="28"/>
      <c r="U58" s="45">
        <f t="shared" si="6"/>
        <v>0</v>
      </c>
      <c r="V58" s="45"/>
      <c r="W58" s="45"/>
    </row>
    <row r="59" spans="1:23" s="22" customFormat="1" ht="51.5" customHeight="1">
      <c r="A59" s="32">
        <v>39</v>
      </c>
      <c r="B59" s="32"/>
      <c r="C59" s="33" t="str">
        <f>[1]RC!E57</f>
        <v xml:space="preserve">Servicio de mantenimiento preventivo de matafuegos Región Comodoro – Aeropuerto de Ushuaia 
</v>
      </c>
      <c r="D59" s="34"/>
      <c r="E59" s="34"/>
      <c r="F59" s="34"/>
      <c r="G59" s="34"/>
      <c r="H59" s="34"/>
      <c r="I59" s="35"/>
      <c r="J59" s="23">
        <v>1</v>
      </c>
      <c r="K59" s="25"/>
      <c r="L59" s="23" t="s">
        <v>35</v>
      </c>
      <c r="M59" s="24"/>
      <c r="N59" s="25"/>
      <c r="O59" s="21"/>
      <c r="P59" s="21"/>
      <c r="Q59" s="21"/>
      <c r="R59" s="26"/>
      <c r="S59" s="27"/>
      <c r="T59" s="28"/>
      <c r="U59" s="45">
        <f t="shared" si="6"/>
        <v>0</v>
      </c>
      <c r="V59" s="45"/>
      <c r="W59" s="45"/>
    </row>
    <row r="60" spans="1:23" s="22" customFormat="1" ht="50.5" customHeight="1">
      <c r="A60" s="32">
        <v>40</v>
      </c>
      <c r="B60" s="32"/>
      <c r="C60" s="33" t="str">
        <f>[1]RC!E58</f>
        <v xml:space="preserve">Servicio de mantenimiento preventivo de matafuegos Región Comodoro – Aeropuerto de Río Grande 
</v>
      </c>
      <c r="D60" s="34"/>
      <c r="E60" s="34"/>
      <c r="F60" s="34"/>
      <c r="G60" s="34"/>
      <c r="H60" s="34"/>
      <c r="I60" s="35"/>
      <c r="J60" s="23">
        <v>1</v>
      </c>
      <c r="K60" s="25"/>
      <c r="L60" s="23" t="s">
        <v>35</v>
      </c>
      <c r="M60" s="24"/>
      <c r="N60" s="25"/>
      <c r="O60" s="21"/>
      <c r="P60" s="21"/>
      <c r="Q60" s="21"/>
      <c r="R60" s="26"/>
      <c r="S60" s="27"/>
      <c r="T60" s="28"/>
      <c r="U60" s="45">
        <f t="shared" ref="U60:U69" si="7">R60*J60</f>
        <v>0</v>
      </c>
      <c r="V60" s="45"/>
      <c r="W60" s="45"/>
    </row>
    <row r="61" spans="1:23" s="22" customFormat="1" ht="51" customHeight="1">
      <c r="A61" s="32">
        <v>41</v>
      </c>
      <c r="B61" s="32"/>
      <c r="C61" s="33" t="str">
        <f>[1]RC!E59</f>
        <v xml:space="preserve">Servicio de mantenimiento preventivo de matafuegos Región Comodoro – Aeropuerto de Trelew 
</v>
      </c>
      <c r="D61" s="34"/>
      <c r="E61" s="34"/>
      <c r="F61" s="34"/>
      <c r="G61" s="34"/>
      <c r="H61" s="34"/>
      <c r="I61" s="35"/>
      <c r="J61" s="23">
        <v>1</v>
      </c>
      <c r="K61" s="25"/>
      <c r="L61" s="23" t="s">
        <v>35</v>
      </c>
      <c r="M61" s="24"/>
      <c r="N61" s="25"/>
      <c r="O61" s="21"/>
      <c r="P61" s="21"/>
      <c r="Q61" s="21"/>
      <c r="R61" s="26"/>
      <c r="S61" s="27"/>
      <c r="T61" s="28"/>
      <c r="U61" s="45">
        <f t="shared" si="7"/>
        <v>0</v>
      </c>
      <c r="V61" s="45"/>
      <c r="W61" s="45"/>
    </row>
    <row r="62" spans="1:23" s="22" customFormat="1" ht="45" customHeight="1">
      <c r="A62" s="32">
        <v>42</v>
      </c>
      <c r="B62" s="32"/>
      <c r="C62" s="33" t="str">
        <f>[1]RC!E60</f>
        <v xml:space="preserve">Servicio de mantenimiento preventivo de matafuegos Región Comodoro – Aeropuerto de Puerto Madryn 
</v>
      </c>
      <c r="D62" s="34"/>
      <c r="E62" s="34"/>
      <c r="F62" s="34"/>
      <c r="G62" s="34"/>
      <c r="H62" s="34"/>
      <c r="I62" s="35"/>
      <c r="J62" s="23">
        <v>1</v>
      </c>
      <c r="K62" s="25"/>
      <c r="L62" s="23" t="s">
        <v>35</v>
      </c>
      <c r="M62" s="24"/>
      <c r="N62" s="25"/>
      <c r="O62" s="21"/>
      <c r="P62" s="21"/>
      <c r="Q62" s="21"/>
      <c r="R62" s="26"/>
      <c r="S62" s="27"/>
      <c r="T62" s="28"/>
      <c r="U62" s="45">
        <f t="shared" si="7"/>
        <v>0</v>
      </c>
      <c r="V62" s="45"/>
      <c r="W62" s="45"/>
    </row>
    <row r="63" spans="1:23" s="22" customFormat="1" ht="51.5" customHeight="1">
      <c r="A63" s="32">
        <v>43</v>
      </c>
      <c r="B63" s="32"/>
      <c r="C63" s="33" t="str">
        <f>[1]RC!E61</f>
        <v xml:space="preserve">Servicio de mantenimiento preventivo de matafuegos Región Comodoro – Aeropuerto de Viedma 
</v>
      </c>
      <c r="D63" s="34"/>
      <c r="E63" s="34"/>
      <c r="F63" s="34"/>
      <c r="G63" s="34"/>
      <c r="H63" s="34"/>
      <c r="I63" s="35"/>
      <c r="J63" s="23">
        <v>1</v>
      </c>
      <c r="K63" s="25"/>
      <c r="L63" s="23" t="s">
        <v>35</v>
      </c>
      <c r="M63" s="24"/>
      <c r="N63" s="25"/>
      <c r="O63" s="21"/>
      <c r="P63" s="21"/>
      <c r="Q63" s="21"/>
      <c r="R63" s="26"/>
      <c r="S63" s="27"/>
      <c r="T63" s="28"/>
      <c r="U63" s="45">
        <f t="shared" si="7"/>
        <v>0</v>
      </c>
      <c r="V63" s="45"/>
      <c r="W63" s="45"/>
    </row>
    <row r="64" spans="1:23" s="22" customFormat="1" ht="50.5" customHeight="1">
      <c r="A64" s="32">
        <v>44</v>
      </c>
      <c r="B64" s="32"/>
      <c r="C64" s="33" t="str">
        <f>[1]RC!E62</f>
        <v xml:space="preserve">Servicio de mantenimiento preventivo de matafuegos Región Comodoro – Aeropuerto de Esquel 
</v>
      </c>
      <c r="D64" s="34"/>
      <c r="E64" s="34"/>
      <c r="F64" s="34"/>
      <c r="G64" s="34"/>
      <c r="H64" s="34"/>
      <c r="I64" s="35"/>
      <c r="J64" s="23">
        <v>1</v>
      </c>
      <c r="K64" s="25"/>
      <c r="L64" s="23" t="s">
        <v>35</v>
      </c>
      <c r="M64" s="24"/>
      <c r="N64" s="25"/>
      <c r="O64" s="21"/>
      <c r="P64" s="21"/>
      <c r="Q64" s="21"/>
      <c r="R64" s="26"/>
      <c r="S64" s="27"/>
      <c r="T64" s="28"/>
      <c r="U64" s="45">
        <f t="shared" si="7"/>
        <v>0</v>
      </c>
      <c r="V64" s="45"/>
      <c r="W64" s="45"/>
    </row>
    <row r="65" spans="1:23" s="22" customFormat="1" ht="47.5" customHeight="1">
      <c r="A65" s="32">
        <v>45</v>
      </c>
      <c r="B65" s="32"/>
      <c r="C65" s="33" t="str">
        <f>[1]RC!E63</f>
        <v xml:space="preserve">Servicio de mantenimiento  preventivo de matafuegos Región Comodoro – Aeropuerto de El Calafate 
</v>
      </c>
      <c r="D65" s="34"/>
      <c r="E65" s="34"/>
      <c r="F65" s="34"/>
      <c r="G65" s="34"/>
      <c r="H65" s="34"/>
      <c r="I65" s="35"/>
      <c r="J65" s="23">
        <v>1</v>
      </c>
      <c r="K65" s="25"/>
      <c r="L65" s="23" t="s">
        <v>35</v>
      </c>
      <c r="M65" s="24"/>
      <c r="N65" s="25"/>
      <c r="O65" s="21"/>
      <c r="P65" s="21"/>
      <c r="Q65" s="21"/>
      <c r="R65" s="26"/>
      <c r="S65" s="27"/>
      <c r="T65" s="28"/>
      <c r="U65" s="45">
        <f t="shared" si="7"/>
        <v>0</v>
      </c>
      <c r="V65" s="45"/>
      <c r="W65" s="45"/>
    </row>
    <row r="66" spans="1:23" s="22" customFormat="1" ht="50.5" customHeight="1">
      <c r="A66" s="32">
        <v>46</v>
      </c>
      <c r="B66" s="32"/>
      <c r="C66" s="33" t="str">
        <f>[1]RC!E64</f>
        <v xml:space="preserve">Servicio de mantenimiento preventivo de matafuegos Región Comodoro – Aeropuerto de Río Gallegos 
</v>
      </c>
      <c r="D66" s="34"/>
      <c r="E66" s="34"/>
      <c r="F66" s="34"/>
      <c r="G66" s="34"/>
      <c r="H66" s="34"/>
      <c r="I66" s="35"/>
      <c r="J66" s="23">
        <v>1</v>
      </c>
      <c r="K66" s="25"/>
      <c r="L66" s="23" t="s">
        <v>35</v>
      </c>
      <c r="M66" s="24"/>
      <c r="N66" s="25"/>
      <c r="O66" s="21"/>
      <c r="P66" s="21"/>
      <c r="Q66" s="21"/>
      <c r="R66" s="26"/>
      <c r="S66" s="27"/>
      <c r="T66" s="28"/>
      <c r="U66" s="45">
        <f t="shared" si="7"/>
        <v>0</v>
      </c>
      <c r="V66" s="45"/>
      <c r="W66" s="45"/>
    </row>
    <row r="67" spans="1:23" s="22" customFormat="1" ht="52.5" customHeight="1">
      <c r="A67" s="32">
        <v>47</v>
      </c>
      <c r="B67" s="32"/>
      <c r="C67" s="33" t="str">
        <f>[1]RC!E65</f>
        <v xml:space="preserve">Servicio de mantenimiento preventivo  de matafuegos Región Mendoza- Aeropuerto de Mendoza 
</v>
      </c>
      <c r="D67" s="34"/>
      <c r="E67" s="34"/>
      <c r="F67" s="34"/>
      <c r="G67" s="34"/>
      <c r="H67" s="34"/>
      <c r="I67" s="35"/>
      <c r="J67" s="23">
        <v>1</v>
      </c>
      <c r="K67" s="25"/>
      <c r="L67" s="23" t="s">
        <v>35</v>
      </c>
      <c r="M67" s="24"/>
      <c r="N67" s="25"/>
      <c r="O67" s="21"/>
      <c r="P67" s="21"/>
      <c r="Q67" s="21"/>
      <c r="R67" s="26"/>
      <c r="S67" s="27"/>
      <c r="T67" s="28"/>
      <c r="U67" s="45">
        <f t="shared" si="7"/>
        <v>0</v>
      </c>
      <c r="V67" s="45"/>
      <c r="W67" s="45"/>
    </row>
    <row r="68" spans="1:23" s="22" customFormat="1" ht="46" customHeight="1">
      <c r="A68" s="32">
        <v>48</v>
      </c>
      <c r="B68" s="32"/>
      <c r="C68" s="33" t="str">
        <f>[1]RC!E66</f>
        <v xml:space="preserve">Servicio de mantenimiento preventivo de matafuegos Región Mendoza- Aeropuerto de San Juan 
</v>
      </c>
      <c r="D68" s="34"/>
      <c r="E68" s="34"/>
      <c r="F68" s="34"/>
      <c r="G68" s="34"/>
      <c r="H68" s="34"/>
      <c r="I68" s="35"/>
      <c r="J68" s="23">
        <v>1</v>
      </c>
      <c r="K68" s="25"/>
      <c r="L68" s="23" t="s">
        <v>35</v>
      </c>
      <c r="M68" s="24"/>
      <c r="N68" s="25"/>
      <c r="O68" s="21"/>
      <c r="P68" s="21"/>
      <c r="Q68" s="21"/>
      <c r="R68" s="26"/>
      <c r="S68" s="27"/>
      <c r="T68" s="28"/>
      <c r="U68" s="45">
        <f t="shared" si="7"/>
        <v>0</v>
      </c>
      <c r="V68" s="45"/>
      <c r="W68" s="45"/>
    </row>
    <row r="69" spans="1:23" s="22" customFormat="1" ht="50" customHeight="1">
      <c r="A69" s="32">
        <v>49</v>
      </c>
      <c r="B69" s="32"/>
      <c r="C69" s="33" t="str">
        <f>[1]RC!E67</f>
        <v xml:space="preserve">Servicio de mantenimiento, preventivo de matafuegos Región Mendoza- Aeropuerto de San Rafael 
</v>
      </c>
      <c r="D69" s="34"/>
      <c r="E69" s="34"/>
      <c r="F69" s="34"/>
      <c r="G69" s="34"/>
      <c r="H69" s="34"/>
      <c r="I69" s="35"/>
      <c r="J69" s="23">
        <v>1</v>
      </c>
      <c r="K69" s="25"/>
      <c r="L69" s="23" t="s">
        <v>35</v>
      </c>
      <c r="M69" s="24"/>
      <c r="N69" s="25"/>
      <c r="O69" s="21"/>
      <c r="P69" s="21"/>
      <c r="Q69" s="21"/>
      <c r="R69" s="26"/>
      <c r="S69" s="27"/>
      <c r="T69" s="28"/>
      <c r="U69" s="45">
        <f t="shared" si="7"/>
        <v>0</v>
      </c>
      <c r="V69" s="45"/>
      <c r="W69" s="45"/>
    </row>
    <row r="70" spans="1:23" s="22" customFormat="1" ht="52.5" customHeight="1">
      <c r="A70" s="32">
        <v>50</v>
      </c>
      <c r="B70" s="32"/>
      <c r="C70" s="33" t="str">
        <f>[1]RC!E68</f>
        <v xml:space="preserve">Servicio de mantenimiento preventivo de matafuegos Región Mendoza- Aeropuerto de Malargüe  
</v>
      </c>
      <c r="D70" s="34"/>
      <c r="E70" s="34"/>
      <c r="F70" s="34"/>
      <c r="G70" s="34"/>
      <c r="H70" s="34"/>
      <c r="I70" s="35"/>
      <c r="J70" s="23">
        <v>1</v>
      </c>
      <c r="K70" s="25"/>
      <c r="L70" s="23" t="s">
        <v>35</v>
      </c>
      <c r="M70" s="24"/>
      <c r="N70" s="25"/>
      <c r="O70" s="21"/>
      <c r="P70" s="21"/>
      <c r="Q70" s="21"/>
      <c r="R70" s="26"/>
      <c r="S70" s="27"/>
      <c r="T70" s="28"/>
      <c r="U70" s="29">
        <f t="shared" ref="U70:U73" si="8">R70*J70</f>
        <v>0</v>
      </c>
      <c r="V70" s="30"/>
      <c r="W70" s="31"/>
    </row>
    <row r="71" spans="1:23" s="22" customFormat="1" ht="57.5" customHeight="1">
      <c r="A71" s="32">
        <v>51</v>
      </c>
      <c r="B71" s="32"/>
      <c r="C71" s="33" t="str">
        <f>[1]RC!E69</f>
        <v xml:space="preserve">Servicio de mantenimiento preventivo de matafuegos Región Mendoza- Aeropuerto de San Luis 
</v>
      </c>
      <c r="D71" s="34"/>
      <c r="E71" s="34"/>
      <c r="F71" s="34"/>
      <c r="G71" s="34"/>
      <c r="H71" s="34"/>
      <c r="I71" s="35"/>
      <c r="J71" s="23">
        <v>1</v>
      </c>
      <c r="K71" s="25"/>
      <c r="L71" s="23" t="s">
        <v>35</v>
      </c>
      <c r="M71" s="24"/>
      <c r="N71" s="25"/>
      <c r="O71" s="21"/>
      <c r="P71" s="21"/>
      <c r="Q71" s="21"/>
      <c r="R71" s="26"/>
      <c r="S71" s="27"/>
      <c r="T71" s="28"/>
      <c r="U71" s="29">
        <f t="shared" si="8"/>
        <v>0</v>
      </c>
      <c r="V71" s="30"/>
      <c r="W71" s="31"/>
    </row>
    <row r="72" spans="1:23" s="22" customFormat="1" ht="52" customHeight="1">
      <c r="A72" s="32">
        <v>52</v>
      </c>
      <c r="B72" s="32"/>
      <c r="C72" s="33" t="str">
        <f>[1]RC!E70</f>
        <v xml:space="preserve">Servicio de mantenimiento preventivo de matafuegos Región Mendoza- Aeropuerto de Villa Reynolds 
</v>
      </c>
      <c r="D72" s="34"/>
      <c r="E72" s="34"/>
      <c r="F72" s="34"/>
      <c r="G72" s="34"/>
      <c r="H72" s="34"/>
      <c r="I72" s="35"/>
      <c r="J72" s="23">
        <v>1</v>
      </c>
      <c r="K72" s="25"/>
      <c r="L72" s="23" t="s">
        <v>35</v>
      </c>
      <c r="M72" s="24"/>
      <c r="N72" s="25"/>
      <c r="O72" s="21"/>
      <c r="P72" s="21"/>
      <c r="Q72" s="21"/>
      <c r="R72" s="26"/>
      <c r="S72" s="27"/>
      <c r="T72" s="28"/>
      <c r="U72" s="29">
        <f t="shared" si="8"/>
        <v>0</v>
      </c>
      <c r="V72" s="30"/>
      <c r="W72" s="31"/>
    </row>
    <row r="73" spans="1:23" s="22" customFormat="1" ht="35.5" customHeight="1">
      <c r="A73" s="32">
        <v>53</v>
      </c>
      <c r="B73" s="32"/>
      <c r="C73" s="33" t="str">
        <f>[1]RC!E71</f>
        <v xml:space="preserve">Matafuegos de 2,5 kg de HCFC 
</v>
      </c>
      <c r="D73" s="34"/>
      <c r="E73" s="34"/>
      <c r="F73" s="34"/>
      <c r="G73" s="34"/>
      <c r="H73" s="34"/>
      <c r="I73" s="35"/>
      <c r="J73" s="23">
        <v>30</v>
      </c>
      <c r="K73" s="25"/>
      <c r="L73" s="23" t="s">
        <v>35</v>
      </c>
      <c r="M73" s="24"/>
      <c r="N73" s="25"/>
      <c r="O73" s="21"/>
      <c r="P73" s="21"/>
      <c r="Q73" s="21"/>
      <c r="R73" s="26"/>
      <c r="S73" s="27"/>
      <c r="T73" s="28"/>
      <c r="U73" s="29">
        <f t="shared" si="8"/>
        <v>0</v>
      </c>
      <c r="V73" s="30"/>
      <c r="W73" s="31"/>
    </row>
    <row r="74" spans="1:23" s="22" customFormat="1" ht="39.5" customHeight="1">
      <c r="A74" s="32">
        <v>54</v>
      </c>
      <c r="B74" s="32"/>
      <c r="C74" s="33" t="str">
        <f>[1]RC!E72</f>
        <v xml:space="preserve">Matafuegos de 5 kg de polvo químico ABC 
</v>
      </c>
      <c r="D74" s="34"/>
      <c r="E74" s="34"/>
      <c r="F74" s="34"/>
      <c r="G74" s="34"/>
      <c r="H74" s="34"/>
      <c r="I74" s="35"/>
      <c r="J74" s="23">
        <v>10</v>
      </c>
      <c r="K74" s="25"/>
      <c r="L74" s="23" t="s">
        <v>35</v>
      </c>
      <c r="M74" s="24"/>
      <c r="N74" s="25"/>
      <c r="O74" s="21"/>
      <c r="P74" s="21"/>
      <c r="Q74" s="21"/>
      <c r="R74" s="26"/>
      <c r="S74" s="27"/>
      <c r="T74" s="28"/>
      <c r="U74" s="45">
        <f t="shared" si="6"/>
        <v>0</v>
      </c>
      <c r="V74" s="45"/>
      <c r="W74" s="45"/>
    </row>
    <row r="75" spans="1:23" ht="19.5" customHeight="1">
      <c r="A75" s="58" t="s">
        <v>18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0"/>
      <c r="O75" s="15" t="s">
        <v>15</v>
      </c>
      <c r="P75" s="16"/>
      <c r="Q75" s="16"/>
      <c r="R75" s="53">
        <f>SUMIF(O21:O74,Hoja1!B3,U21:W74)</f>
        <v>0</v>
      </c>
      <c r="S75" s="53"/>
      <c r="T75" s="53"/>
      <c r="U75" s="53"/>
      <c r="V75" s="53"/>
      <c r="W75" s="54"/>
    </row>
    <row r="76" spans="1:23" ht="19.5" customHeight="1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3"/>
      <c r="O76" s="17" t="s">
        <v>16</v>
      </c>
      <c r="P76" s="18"/>
      <c r="Q76" s="18"/>
      <c r="R76" s="53">
        <f>SUMIF(O21:O74,Hoja1!B4,U21:W74)</f>
        <v>0</v>
      </c>
      <c r="S76" s="53"/>
      <c r="T76" s="53"/>
      <c r="U76" s="53"/>
      <c r="V76" s="53"/>
      <c r="W76" s="54"/>
    </row>
    <row r="77" spans="1:23" ht="19.5" customHeight="1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6"/>
      <c r="O77" s="19" t="s">
        <v>17</v>
      </c>
      <c r="P77" s="18"/>
      <c r="Q77" s="18"/>
      <c r="R77" s="53">
        <f>SUMIF(O21:O74,Hoja1!B5,U21:W74)</f>
        <v>0</v>
      </c>
      <c r="S77" s="53"/>
      <c r="T77" s="53"/>
      <c r="U77" s="53"/>
      <c r="V77" s="53"/>
      <c r="W77" s="54"/>
    </row>
    <row r="78" spans="1:23">
      <c r="A78" s="4"/>
      <c r="B78" s="4"/>
      <c r="C78" s="4"/>
      <c r="D78" s="4"/>
      <c r="E78" s="4"/>
      <c r="F78" s="4"/>
      <c r="G78" s="4"/>
      <c r="H78" s="4"/>
      <c r="I78" s="4"/>
      <c r="J78" s="4"/>
      <c r="M78" s="4"/>
      <c r="P78" s="4"/>
      <c r="Q78" s="4"/>
      <c r="R78" s="4"/>
      <c r="S78" s="4"/>
      <c r="T78" s="4"/>
    </row>
    <row r="79" spans="1:23" s="3" customFormat="1">
      <c r="A79" s="5" t="s">
        <v>19</v>
      </c>
      <c r="B79" s="6"/>
    </row>
    <row r="80" spans="1:23" s="3" customFormat="1">
      <c r="A80" s="7" t="s">
        <v>20</v>
      </c>
      <c r="B80" s="6"/>
    </row>
    <row r="81" spans="1:23" s="3" customFormat="1">
      <c r="A81" s="8" t="s">
        <v>21</v>
      </c>
      <c r="B81" s="6"/>
    </row>
    <row r="82" spans="1:23" s="3" customFormat="1"/>
    <row r="83" spans="1:23" ht="18" customHeight="1">
      <c r="A83" s="47" t="s">
        <v>30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9"/>
      <c r="R83" s="9"/>
      <c r="S83" s="9"/>
      <c r="T83" s="9"/>
      <c r="U83" s="20"/>
      <c r="V83" s="20"/>
      <c r="W83" s="20"/>
    </row>
    <row r="84" spans="1:23" ht="18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spans="1:23" ht="18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spans="1:23" ht="18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 ht="18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 ht="18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 ht="18" customHeight="1">
      <c r="A89" s="47" t="s">
        <v>22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56">
        <v>60</v>
      </c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</row>
    <row r="90" spans="1:23" ht="31" customHeight="1">
      <c r="A90" s="49" t="s">
        <v>31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7">
        <v>30</v>
      </c>
      <c r="P90" s="57"/>
      <c r="Q90" s="57"/>
      <c r="R90" s="57"/>
      <c r="S90" s="57"/>
      <c r="T90" s="57"/>
      <c r="U90" s="57"/>
      <c r="V90" s="57"/>
      <c r="W90" s="57"/>
    </row>
    <row r="91" spans="1:23" ht="18" customHeight="1">
      <c r="A91" s="48" t="s">
        <v>23</v>
      </c>
      <c r="B91" s="49"/>
      <c r="C91" s="49"/>
      <c r="D91" s="49"/>
      <c r="E91" s="52" t="s">
        <v>36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</row>
    <row r="96" spans="1:23" ht="14.25" customHeight="1"/>
    <row r="97" spans="1:20">
      <c r="O97" s="50"/>
      <c r="P97" s="50"/>
      <c r="Q97" s="50"/>
      <c r="R97" s="50"/>
      <c r="S97" s="50"/>
      <c r="T97" s="50"/>
    </row>
    <row r="98" spans="1:20" s="3" customFormat="1">
      <c r="O98" s="51" t="s">
        <v>24</v>
      </c>
      <c r="P98" s="51"/>
      <c r="Q98" s="51"/>
      <c r="R98" s="51"/>
      <c r="S98" s="51"/>
      <c r="T98" s="51"/>
    </row>
    <row r="99" spans="1:20" s="3" customFormat="1">
      <c r="O99" s="43" t="s">
        <v>25</v>
      </c>
      <c r="P99" s="43"/>
      <c r="Q99" s="43"/>
      <c r="R99" s="43"/>
      <c r="S99" s="43"/>
      <c r="T99" s="43"/>
    </row>
    <row r="100" spans="1:20" s="3" customFormat="1"/>
    <row r="101" spans="1:20" s="3" customFormat="1"/>
    <row r="102" spans="1:20" s="3" customFormat="1">
      <c r="A102" s="46" t="s">
        <v>26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</row>
    <row r="103" spans="1:20" s="3" customFormat="1"/>
  </sheetData>
  <sheetProtection algorithmName="SHA-512" hashValue="mwvl14gtnYfIWCH2IosPdBb/+qloR92XD6G0R491nsztMKddZEviSgzblGBc9aYrA44yRIwJGIvVr+LhATzBNg==" saltValue="IuD9+NhXODRuF4iUyLL3mg==" spinCount="100000" sheet="1" objects="1" scenarios="1"/>
  <mergeCells count="371">
    <mergeCell ref="A66:B66"/>
    <mergeCell ref="C66:I66"/>
    <mergeCell ref="J66:K66"/>
    <mergeCell ref="L66:N66"/>
    <mergeCell ref="R66:T66"/>
    <mergeCell ref="U66:W66"/>
    <mergeCell ref="A69:B69"/>
    <mergeCell ref="C69:I69"/>
    <mergeCell ref="J69:K69"/>
    <mergeCell ref="L69:N69"/>
    <mergeCell ref="R69:T69"/>
    <mergeCell ref="U69:W69"/>
    <mergeCell ref="A67:B67"/>
    <mergeCell ref="C67:I67"/>
    <mergeCell ref="J67:K67"/>
    <mergeCell ref="L67:N67"/>
    <mergeCell ref="R67:T67"/>
    <mergeCell ref="U67:W67"/>
    <mergeCell ref="A68:B68"/>
    <mergeCell ref="C68:I68"/>
    <mergeCell ref="J68:K68"/>
    <mergeCell ref="L68:N68"/>
    <mergeCell ref="R68:T68"/>
    <mergeCell ref="U68:W68"/>
    <mergeCell ref="A62:B62"/>
    <mergeCell ref="C62:I62"/>
    <mergeCell ref="J62:K62"/>
    <mergeCell ref="L62:N62"/>
    <mergeCell ref="R62:T62"/>
    <mergeCell ref="U62:W62"/>
    <mergeCell ref="A65:B65"/>
    <mergeCell ref="C65:I65"/>
    <mergeCell ref="J65:K65"/>
    <mergeCell ref="L65:N65"/>
    <mergeCell ref="R65:T65"/>
    <mergeCell ref="U65:W65"/>
    <mergeCell ref="A60:B60"/>
    <mergeCell ref="C60:I60"/>
    <mergeCell ref="J60:K60"/>
    <mergeCell ref="L60:N60"/>
    <mergeCell ref="R60:T60"/>
    <mergeCell ref="U60:W60"/>
    <mergeCell ref="A61:B61"/>
    <mergeCell ref="C61:I61"/>
    <mergeCell ref="J61:K61"/>
    <mergeCell ref="L61:N61"/>
    <mergeCell ref="R61:T61"/>
    <mergeCell ref="U61:W61"/>
    <mergeCell ref="A59:B59"/>
    <mergeCell ref="C59:I59"/>
    <mergeCell ref="J59:K59"/>
    <mergeCell ref="L59:N59"/>
    <mergeCell ref="R59:T59"/>
    <mergeCell ref="U59:W59"/>
    <mergeCell ref="A74:B74"/>
    <mergeCell ref="C74:I74"/>
    <mergeCell ref="J74:K74"/>
    <mergeCell ref="L74:N74"/>
    <mergeCell ref="R74:T74"/>
    <mergeCell ref="U74:W74"/>
    <mergeCell ref="A63:B63"/>
    <mergeCell ref="C63:I63"/>
    <mergeCell ref="J63:K63"/>
    <mergeCell ref="L63:N63"/>
    <mergeCell ref="R63:T63"/>
    <mergeCell ref="U63:W63"/>
    <mergeCell ref="A64:B64"/>
    <mergeCell ref="C64:I64"/>
    <mergeCell ref="J64:K64"/>
    <mergeCell ref="L64:N64"/>
    <mergeCell ref="R64:T64"/>
    <mergeCell ref="U64:W64"/>
    <mergeCell ref="A57:B57"/>
    <mergeCell ref="C57:I57"/>
    <mergeCell ref="J57:K57"/>
    <mergeCell ref="L57:N57"/>
    <mergeCell ref="R57:T57"/>
    <mergeCell ref="U57:W57"/>
    <mergeCell ref="A58:B58"/>
    <mergeCell ref="C58:I58"/>
    <mergeCell ref="J58:K58"/>
    <mergeCell ref="L58:N58"/>
    <mergeCell ref="R58:T58"/>
    <mergeCell ref="U58:W58"/>
    <mergeCell ref="A55:B55"/>
    <mergeCell ref="C55:I55"/>
    <mergeCell ref="J55:K55"/>
    <mergeCell ref="L55:N55"/>
    <mergeCell ref="R55:T55"/>
    <mergeCell ref="U55:W55"/>
    <mergeCell ref="A56:B56"/>
    <mergeCell ref="C56:I56"/>
    <mergeCell ref="J56:K56"/>
    <mergeCell ref="L56:N56"/>
    <mergeCell ref="R56:T56"/>
    <mergeCell ref="U56:W56"/>
    <mergeCell ref="A53:B53"/>
    <mergeCell ref="C53:I53"/>
    <mergeCell ref="J53:K53"/>
    <mergeCell ref="L53:N53"/>
    <mergeCell ref="R53:T53"/>
    <mergeCell ref="U53:W53"/>
    <mergeCell ref="A54:B54"/>
    <mergeCell ref="C54:I54"/>
    <mergeCell ref="J54:K54"/>
    <mergeCell ref="L54:N54"/>
    <mergeCell ref="R54:T54"/>
    <mergeCell ref="U54:W54"/>
    <mergeCell ref="A41:B41"/>
    <mergeCell ref="C41:I41"/>
    <mergeCell ref="J41:K41"/>
    <mergeCell ref="L41:N41"/>
    <mergeCell ref="R41:T41"/>
    <mergeCell ref="U41:W41"/>
    <mergeCell ref="A51:B51"/>
    <mergeCell ref="C51:I51"/>
    <mergeCell ref="J51:K51"/>
    <mergeCell ref="L51:N51"/>
    <mergeCell ref="R51:T51"/>
    <mergeCell ref="U51:W51"/>
    <mergeCell ref="A50:B50"/>
    <mergeCell ref="C50:I50"/>
    <mergeCell ref="J50:K50"/>
    <mergeCell ref="L50:N50"/>
    <mergeCell ref="R50:T50"/>
    <mergeCell ref="U50:W50"/>
    <mergeCell ref="A49:B49"/>
    <mergeCell ref="C49:I49"/>
    <mergeCell ref="J49:K49"/>
    <mergeCell ref="L49:N49"/>
    <mergeCell ref="R49:T49"/>
    <mergeCell ref="U49:W49"/>
    <mergeCell ref="A39:B39"/>
    <mergeCell ref="C39:I39"/>
    <mergeCell ref="J39:K39"/>
    <mergeCell ref="L39:N39"/>
    <mergeCell ref="R39:T39"/>
    <mergeCell ref="U39:W39"/>
    <mergeCell ref="A40:B40"/>
    <mergeCell ref="C40:I40"/>
    <mergeCell ref="J40:K40"/>
    <mergeCell ref="L40:N40"/>
    <mergeCell ref="R40:T40"/>
    <mergeCell ref="U40:W40"/>
    <mergeCell ref="A37:B37"/>
    <mergeCell ref="C37:I37"/>
    <mergeCell ref="J37:K37"/>
    <mergeCell ref="L37:N37"/>
    <mergeCell ref="R37:T37"/>
    <mergeCell ref="U37:W37"/>
    <mergeCell ref="A38:B38"/>
    <mergeCell ref="C38:I38"/>
    <mergeCell ref="J38:K38"/>
    <mergeCell ref="L38:N38"/>
    <mergeCell ref="R38:T38"/>
    <mergeCell ref="U38:W38"/>
    <mergeCell ref="A35:B35"/>
    <mergeCell ref="C35:I35"/>
    <mergeCell ref="J35:K35"/>
    <mergeCell ref="L35:N35"/>
    <mergeCell ref="R35:T35"/>
    <mergeCell ref="U35:W35"/>
    <mergeCell ref="A36:B36"/>
    <mergeCell ref="C36:I36"/>
    <mergeCell ref="J36:K36"/>
    <mergeCell ref="L36:N36"/>
    <mergeCell ref="R36:T36"/>
    <mergeCell ref="U36:W36"/>
    <mergeCell ref="A33:B33"/>
    <mergeCell ref="C33:I33"/>
    <mergeCell ref="J33:K33"/>
    <mergeCell ref="L33:N33"/>
    <mergeCell ref="R33:T33"/>
    <mergeCell ref="U33:W33"/>
    <mergeCell ref="A34:B34"/>
    <mergeCell ref="C34:I34"/>
    <mergeCell ref="J34:K34"/>
    <mergeCell ref="L34:N34"/>
    <mergeCell ref="R34:T34"/>
    <mergeCell ref="U34:W34"/>
    <mergeCell ref="A31:B31"/>
    <mergeCell ref="C31:I31"/>
    <mergeCell ref="J31:K31"/>
    <mergeCell ref="L31:N31"/>
    <mergeCell ref="R31:T31"/>
    <mergeCell ref="U31:W31"/>
    <mergeCell ref="A32:B32"/>
    <mergeCell ref="C32:I32"/>
    <mergeCell ref="J32:K32"/>
    <mergeCell ref="L32:N32"/>
    <mergeCell ref="R32:T32"/>
    <mergeCell ref="U32:W32"/>
    <mergeCell ref="A29:B29"/>
    <mergeCell ref="C29:I29"/>
    <mergeCell ref="J29:K29"/>
    <mergeCell ref="L29:N29"/>
    <mergeCell ref="R29:T29"/>
    <mergeCell ref="U29:W29"/>
    <mergeCell ref="A30:B30"/>
    <mergeCell ref="C30:I30"/>
    <mergeCell ref="J30:K30"/>
    <mergeCell ref="L30:N30"/>
    <mergeCell ref="R30:T30"/>
    <mergeCell ref="U30:W30"/>
    <mergeCell ref="A27:B27"/>
    <mergeCell ref="C27:I27"/>
    <mergeCell ref="J27:K27"/>
    <mergeCell ref="L27:N27"/>
    <mergeCell ref="R27:T27"/>
    <mergeCell ref="U27:W27"/>
    <mergeCell ref="A28:B28"/>
    <mergeCell ref="C28:I28"/>
    <mergeCell ref="J28:K28"/>
    <mergeCell ref="L28:N28"/>
    <mergeCell ref="R28:T28"/>
    <mergeCell ref="U28:W28"/>
    <mergeCell ref="A22:B22"/>
    <mergeCell ref="C22:I22"/>
    <mergeCell ref="J22:K22"/>
    <mergeCell ref="L22:N22"/>
    <mergeCell ref="R22:T22"/>
    <mergeCell ref="U22:W22"/>
    <mergeCell ref="A23:B23"/>
    <mergeCell ref="C23:I23"/>
    <mergeCell ref="J23:K23"/>
    <mergeCell ref="L23:N23"/>
    <mergeCell ref="R23:T23"/>
    <mergeCell ref="U23:W23"/>
    <mergeCell ref="A48:B48"/>
    <mergeCell ref="C48:I48"/>
    <mergeCell ref="J48:K48"/>
    <mergeCell ref="L48:N48"/>
    <mergeCell ref="R48:T48"/>
    <mergeCell ref="U48:W48"/>
    <mergeCell ref="A46:B46"/>
    <mergeCell ref="C46:I46"/>
    <mergeCell ref="J46:K46"/>
    <mergeCell ref="L46:N46"/>
    <mergeCell ref="R46:T46"/>
    <mergeCell ref="U46:W46"/>
    <mergeCell ref="A47:B47"/>
    <mergeCell ref="C47:I47"/>
    <mergeCell ref="J47:K47"/>
    <mergeCell ref="L47:N47"/>
    <mergeCell ref="R47:T47"/>
    <mergeCell ref="U47:W47"/>
    <mergeCell ref="A45:B45"/>
    <mergeCell ref="C45:I45"/>
    <mergeCell ref="J45:K45"/>
    <mergeCell ref="L45:N45"/>
    <mergeCell ref="R45:T45"/>
    <mergeCell ref="U45:W45"/>
    <mergeCell ref="A24:B24"/>
    <mergeCell ref="C24:I24"/>
    <mergeCell ref="J24:K24"/>
    <mergeCell ref="L24:N24"/>
    <mergeCell ref="R24:T24"/>
    <mergeCell ref="U24:W24"/>
    <mergeCell ref="A25:B25"/>
    <mergeCell ref="C25:I25"/>
    <mergeCell ref="J25:K25"/>
    <mergeCell ref="L25:N25"/>
    <mergeCell ref="R25:T25"/>
    <mergeCell ref="U25:W25"/>
    <mergeCell ref="A26:B26"/>
    <mergeCell ref="C26:I26"/>
    <mergeCell ref="J26:K26"/>
    <mergeCell ref="L26:N26"/>
    <mergeCell ref="R26:T26"/>
    <mergeCell ref="U26:W26"/>
    <mergeCell ref="R75:W75"/>
    <mergeCell ref="R76:W76"/>
    <mergeCell ref="A75:N77"/>
    <mergeCell ref="A17:W17"/>
    <mergeCell ref="A18:W18"/>
    <mergeCell ref="U20:W20"/>
    <mergeCell ref="A20:B20"/>
    <mergeCell ref="C20:I20"/>
    <mergeCell ref="J20:K20"/>
    <mergeCell ref="L20:N20"/>
    <mergeCell ref="R20:T20"/>
    <mergeCell ref="A21:B21"/>
    <mergeCell ref="C21:I21"/>
    <mergeCell ref="J21:K21"/>
    <mergeCell ref="L21:N21"/>
    <mergeCell ref="R21:T21"/>
    <mergeCell ref="R43:T43"/>
    <mergeCell ref="U43:W43"/>
    <mergeCell ref="A44:B44"/>
    <mergeCell ref="C44:I44"/>
    <mergeCell ref="J44:K44"/>
    <mergeCell ref="L44:N44"/>
    <mergeCell ref="R44:T44"/>
    <mergeCell ref="U44:W44"/>
    <mergeCell ref="A102:T102"/>
    <mergeCell ref="A83:P83"/>
    <mergeCell ref="A89:K89"/>
    <mergeCell ref="A91:D91"/>
    <mergeCell ref="O97:T97"/>
    <mergeCell ref="O98:T98"/>
    <mergeCell ref="O99:T99"/>
    <mergeCell ref="E91:W91"/>
    <mergeCell ref="R77:W77"/>
    <mergeCell ref="A90:N90"/>
    <mergeCell ref="A84:W84"/>
    <mergeCell ref="A85:W85"/>
    <mergeCell ref="A86:W86"/>
    <mergeCell ref="A87:W87"/>
    <mergeCell ref="A88:W88"/>
    <mergeCell ref="L89:W89"/>
    <mergeCell ref="O90:W90"/>
    <mergeCell ref="A14:B14"/>
    <mergeCell ref="C14:T14"/>
    <mergeCell ref="A15:G15"/>
    <mergeCell ref="H15:T15"/>
    <mergeCell ref="A16:C16"/>
    <mergeCell ref="D16:K16"/>
    <mergeCell ref="L16:W16"/>
    <mergeCell ref="J52:K52"/>
    <mergeCell ref="L52:N52"/>
    <mergeCell ref="R52:T52"/>
    <mergeCell ref="U52:W52"/>
    <mergeCell ref="A52:B52"/>
    <mergeCell ref="C52:I52"/>
    <mergeCell ref="U21:W21"/>
    <mergeCell ref="A42:B42"/>
    <mergeCell ref="C42:I42"/>
    <mergeCell ref="J42:K42"/>
    <mergeCell ref="L42:N42"/>
    <mergeCell ref="R42:T42"/>
    <mergeCell ref="U42:W42"/>
    <mergeCell ref="A43:B43"/>
    <mergeCell ref="C43:I43"/>
    <mergeCell ref="J43:K43"/>
    <mergeCell ref="L43:N43"/>
    <mergeCell ref="A5:T5"/>
    <mergeCell ref="A9:T9"/>
    <mergeCell ref="A11:D11"/>
    <mergeCell ref="E11:L11"/>
    <mergeCell ref="M11:P11"/>
    <mergeCell ref="A12:G12"/>
    <mergeCell ref="H12:P12"/>
    <mergeCell ref="R12:T12"/>
    <mergeCell ref="A13:C13"/>
    <mergeCell ref="D13:M13"/>
    <mergeCell ref="N13:O13"/>
    <mergeCell ref="P13:T13"/>
    <mergeCell ref="A70:B70"/>
    <mergeCell ref="A71:B71"/>
    <mergeCell ref="A72:B72"/>
    <mergeCell ref="A73:B73"/>
    <mergeCell ref="C70:I70"/>
    <mergeCell ref="C71:I71"/>
    <mergeCell ref="C72:I72"/>
    <mergeCell ref="C73:I73"/>
    <mergeCell ref="J70:K70"/>
    <mergeCell ref="J71:K71"/>
    <mergeCell ref="J72:K72"/>
    <mergeCell ref="J73:K73"/>
    <mergeCell ref="L70:N70"/>
    <mergeCell ref="L71:N71"/>
    <mergeCell ref="L72:N72"/>
    <mergeCell ref="L73:N73"/>
    <mergeCell ref="R70:T70"/>
    <mergeCell ref="R71:T71"/>
    <mergeCell ref="R72:T72"/>
    <mergeCell ref="R73:T73"/>
    <mergeCell ref="U70:W70"/>
    <mergeCell ref="U71:W71"/>
    <mergeCell ref="U72:W72"/>
    <mergeCell ref="U73:W73"/>
  </mergeCells>
  <pageMargins left="0.25" right="0.25" top="0.75" bottom="0.75" header="0.3" footer="0.3"/>
  <pageSetup paperSize="9" scale="86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4.5"/>
  <sheetData>
    <row r="2" spans="2:2">
      <c r="B2" t="s">
        <v>27</v>
      </c>
    </row>
    <row r="3" spans="2:2" ht="15.5">
      <c r="B3" s="10" t="s">
        <v>15</v>
      </c>
    </row>
    <row r="4" spans="2:2">
      <c r="B4" s="11" t="s">
        <v>16</v>
      </c>
    </row>
    <row r="5" spans="2:2" ht="15.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0874b44-b276-4cf8-be09-6f49e9a290d5"/>
    <ds:schemaRef ds:uri="8e767578-1ea3-443f-916e-f2cc38b534e5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Alejandro Gustavo Bassedas</cp:lastModifiedBy>
  <cp:lastPrinted>2025-06-06T17:11:42Z</cp:lastPrinted>
  <dcterms:created xsi:type="dcterms:W3CDTF">2024-03-08T13:17:20Z</dcterms:created>
  <dcterms:modified xsi:type="dcterms:W3CDTF">2025-07-16T16:40:44Z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