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eanase1-my.sharepoint.com/personal/pgorini_eana_com_ar/Documents/2026 EANA/EN PROCESO/SOLPED 11000006 LPRIV 2-2026 MANT ASCENSORES/EDITABLES/EANA WEB/"/>
    </mc:Choice>
  </mc:AlternateContent>
  <xr:revisionPtr revIDLastSave="481" documentId="11_59419A6AA66B51444D35FE44046390732DA6AA53" xr6:coauthVersionLast="47" xr6:coauthVersionMax="47" xr10:uidLastSave="{396C2631-E61D-4D50-96DC-A7FEBCE367AF}"/>
  <bookViews>
    <workbookView xWindow="-120" yWindow="-120" windowWidth="20730" windowHeight="11040" xr2:uid="{00000000-000D-0000-FFFF-FFFF00000000}"/>
  </bookViews>
  <sheets>
    <sheet name="Planilla de Cotización" sheetId="1" r:id="rId1"/>
    <sheet name="Hoja1" sheetId="2" state="hidden" r:id="rId2"/>
  </sheets>
  <definedNames>
    <definedName name="_xlnm.Print_Area" localSheetId="0">'Planilla de Cotización'!$A$1:$X$63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U30" i="1"/>
  <c r="U22" i="1"/>
  <c r="U27" i="1"/>
  <c r="U28" i="1"/>
  <c r="U29" i="1"/>
  <c r="U31" i="1"/>
  <c r="U32" i="1"/>
  <c r="U33" i="1"/>
  <c r="U34" i="1"/>
  <c r="U35" i="1"/>
  <c r="U36" i="1"/>
  <c r="U37" i="1"/>
  <c r="U38" i="1"/>
  <c r="U39" i="1"/>
  <c r="O43" i="1" l="1"/>
  <c r="U26" i="1" l="1"/>
  <c r="U25" i="1"/>
  <c r="U23" i="1"/>
  <c r="O41" i="1"/>
  <c r="O42" i="1" l="1"/>
</calcChain>
</file>

<file path=xl/sharedStrings.xml><?xml version="1.0" encoding="utf-8"?>
<sst xmlns="http://schemas.openxmlformats.org/spreadsheetml/2006/main" count="215" uniqueCount="74">
  <si>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</si>
  <si>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</si>
  <si>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</si>
  <si>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</si>
  <si>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</si>
  <si>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</si>
  <si>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</si>
  <si>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</si>
  <si>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</si>
  <si>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  luego de interiorizarse de las condiciones </t>
  </si>
  <si>
    <t>particulares y técnicas que rigen la presente contratación, aceptando la totalidad de todas condiciones</t>
  </si>
  <si>
    <t>mencionadas, cotiza los siguientes precios: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</si>
  <si>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</si>
  <si>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</si>
  <si>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</si>
  <si>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</si>
  <si>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</si>
  <si>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</si>
  <si>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</si>
  <si>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</si>
  <si>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</si>
  <si>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</si>
  <si>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</si>
  <si>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</si>
  <si>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</si>
  <si>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</si>
  <si>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</si>
  <si>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t>MONTO TOTAL: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</si>
  <si>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</si>
  <si>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</si>
  <si>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</si>
  <si>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</si>
  <si>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</si>
  <si>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</si>
  <si>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</si>
  <si>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Mes</t>
  </si>
  <si>
    <t>Unidad</t>
  </si>
  <si>
    <t>Mantenimiento correctivo del ascensor en el Aeropuerto El Palomar según Especificaciones Técnicas.</t>
  </si>
  <si>
    <t>Mantenimiento preventivo del ascensor en el Aeropuerto San Fernando según Especificaciones Técnicas.</t>
  </si>
  <si>
    <t>Mantenimiento correctivo del ascensor en el Aeropuerto San Fernando según Especificaciones Técnicas.</t>
  </si>
  <si>
    <t>Mantenimiento preventivo del ascensor en el Aeropuerto Córdoba según Especificaciones Técnicas.</t>
  </si>
  <si>
    <t>Mantenimiento correctivo del ascensor en el Aeropuerto Córdoba según Especificaciones Técnicas.</t>
  </si>
  <si>
    <t>Mantenimiento preventivo del ascensor en el Aeropuerto Jujuy según Especificaciones Técnicas.</t>
  </si>
  <si>
    <t>Mantenimiento correctivo del ascensor en el Aeropuerto Jujuy según Especificaciones Técnicas.</t>
  </si>
  <si>
    <t>Mantenimiento preventivo del ascensor en el Aeropuerto Resistencia según Especificaciones Técnicas.</t>
  </si>
  <si>
    <t>Mantenimiento correctivo del ascensor en el Aeropuerto Resistencia según Especificaciones Técnicas.</t>
  </si>
  <si>
    <t>Reacondicionamiento Tecnológico y Puesta en Marcha del ascensor en el Aeropuerto de Resistencia según especificiones técnicas</t>
  </si>
  <si>
    <t>Mantenimiento preventivo del ascensor en el Aeropuerto Posadas según Especificaciones Técnicas.</t>
  </si>
  <si>
    <t>Mantenimiento correctivo del ascensor en el Aeropuerto Posadas según Especificaciones Técnicas.</t>
  </si>
  <si>
    <t>Reacondicionamiento Tecnológico y Puesta en Marcha del ascensor en el Aeropuerto de Posadas según especificiones técnicas</t>
  </si>
  <si>
    <t>Mantenimiento preventivo del ascensor en el Aeropuerto Iguazu según Especificaciones Técnicas.</t>
  </si>
  <si>
    <t>Mantenimiento correctivo del ascensor en el Aeropuerto Iguazú según Especificaciones Técnicas.</t>
  </si>
  <si>
    <t>Reacondicionamiento Tecnológico y Puesta en Marcha del ascensor en el Aeropuerto de Iguazú según especificiones técnicas</t>
  </si>
  <si>
    <t>ANEXO VI</t>
  </si>
  <si>
    <t>60 días corridos.</t>
  </si>
  <si>
    <t>Según ET</t>
  </si>
  <si>
    <t>Mantenimiento preventivo del ascensor en el Aeropuerto EZEIZA según Especificaciones Técnicas.</t>
  </si>
  <si>
    <t>Mantenimiento correctivo del ascensor en el Aeropuerto EZEIZA según Especificaciones Técnicas.</t>
  </si>
  <si>
    <t>Reacondicionamiento Tecnológico y Puesta en Marcha del ascensor en el Aeropuerto de EZEIZA según especificiones técnicas</t>
  </si>
  <si>
    <t>en cada aeropuerto según ET</t>
  </si>
  <si>
    <r>
      <rPr>
        <u/>
        <sz val="10"/>
        <color theme="1"/>
        <rFont val="Calibri"/>
        <family val="2"/>
        <scheme val="minor"/>
      </rPr>
      <t>AEROPUERO SAN FERNANDO: Completar Renglones 1 y 2 
Nota</t>
    </r>
    <r>
      <rPr>
        <sz val="10"/>
        <color theme="1"/>
        <rFont val="Calibri"/>
        <family val="2"/>
        <scheme val="minor"/>
      </rPr>
      <t>: en caso de cotizar el RG N° 2 se debe completar la celda "Cantidad"con "1"</t>
    </r>
  </si>
  <si>
    <r>
      <rPr>
        <u/>
        <sz val="10"/>
        <color theme="1"/>
        <rFont val="Calibri"/>
        <family val="2"/>
        <scheme val="minor"/>
      </rPr>
      <t>AEROPUERTO CORDOBA: Completar Renglones 3 y 4
Nota</t>
    </r>
    <r>
      <rPr>
        <sz val="10"/>
        <color theme="1"/>
        <rFont val="Calibri"/>
        <family val="2"/>
        <scheme val="minor"/>
      </rPr>
      <t>: en caso de cotizar el RG N° 4 se debe completar la celda "Cantidad"con "1"</t>
    </r>
  </si>
  <si>
    <r>
      <rPr>
        <u/>
        <sz val="10"/>
        <color theme="1"/>
        <rFont val="Calibri"/>
        <family val="2"/>
        <scheme val="minor"/>
      </rPr>
      <t>AEROPUERTO DE JUJUY: Completar Renglones 5 y 6
Nota</t>
    </r>
    <r>
      <rPr>
        <sz val="10"/>
        <color theme="1"/>
        <rFont val="Calibri"/>
        <family val="2"/>
        <scheme val="minor"/>
      </rPr>
      <t>: en caso de cotizar el RG N° 6 se debe completar la celda "Cantidad"con "1"</t>
    </r>
  </si>
  <si>
    <r>
      <rPr>
        <u/>
        <sz val="10"/>
        <color theme="1"/>
        <rFont val="Calibri"/>
        <family val="2"/>
        <scheme val="minor"/>
      </rPr>
      <t>AEROPUERTO RESISTENCIA: Completar Renglones 7, 8 y 9
Nota</t>
    </r>
    <r>
      <rPr>
        <sz val="10"/>
        <color theme="1"/>
        <rFont val="Calibri"/>
        <family val="2"/>
        <scheme val="minor"/>
      </rPr>
      <t>:en caso de cotizar el RG N° 8 se debe completar la celda "Cantidad"con "1". 
Asimismo, se deberá cotizar el Rg N° 9 ya que la adjudicación es en conjunto</t>
    </r>
  </si>
  <si>
    <r>
      <rPr>
        <u/>
        <sz val="10"/>
        <color theme="1"/>
        <rFont val="Calibri"/>
        <family val="2"/>
        <scheme val="minor"/>
      </rPr>
      <t>AEROPUERTO POSADAS: Completar Renglones 10, 11 y 12 
Nota</t>
    </r>
    <r>
      <rPr>
        <sz val="10"/>
        <color theme="1"/>
        <rFont val="Calibri"/>
        <family val="2"/>
        <scheme val="minor"/>
      </rPr>
      <t>: en caso de cotizar el RG N° 11 se debe completar la celda "Cantidad"con "1". 
Asimismo, se deberá cotizar el Rg N° 12 ya que la adjudicación es en conjunto</t>
    </r>
  </si>
  <si>
    <r>
      <rPr>
        <u/>
        <sz val="10"/>
        <color theme="1"/>
        <rFont val="Calibri"/>
        <family val="2"/>
        <scheme val="minor"/>
      </rPr>
      <t>AEROPUERTO IGUAZU: Completar Renglones 13, 14 y 15 
Nota</t>
    </r>
    <r>
      <rPr>
        <sz val="10"/>
        <color theme="1"/>
        <rFont val="Calibri"/>
        <family val="2"/>
        <scheme val="minor"/>
      </rPr>
      <t>: en caso de cotizar el RG N° 14 se debe completar la celda "Cantidad"con "1".
 Asimismo, se deberá cotizar el Rg N° 15 ya que la adjudicación es en conjunto</t>
    </r>
  </si>
  <si>
    <r>
      <rPr>
        <u/>
        <sz val="10"/>
        <color theme="1"/>
        <rFont val="Calibri"/>
        <family val="2"/>
        <scheme val="minor"/>
      </rPr>
      <t>AEROPUERTO EZEIZA: Completar Renglones 16, 17, 18
Nota</t>
    </r>
    <r>
      <rPr>
        <sz val="10"/>
        <color theme="1"/>
        <rFont val="Calibri"/>
        <family val="2"/>
        <scheme val="minor"/>
      </rPr>
      <t>: en caso de cotizar el RG N° 17 se debe completar la celda "Cantidad"con "1". 
Asimismo, se deberá cotizar el Rg N° 18 ya que la adjudicación es en conjunto</t>
    </r>
  </si>
  <si>
    <r>
      <rPr>
        <u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>: completar los montos totales expresados en letras</t>
    </r>
  </si>
  <si>
    <r>
      <rPr>
        <u/>
        <sz val="10"/>
        <color theme="1"/>
        <rFont val="Calibri"/>
        <family val="2"/>
        <scheme val="minor"/>
      </rPr>
      <t>Nota</t>
    </r>
    <r>
      <rPr>
        <sz val="10"/>
        <color theme="1"/>
        <rFont val="Calibri"/>
        <family val="2"/>
        <scheme val="minor"/>
      </rPr>
      <t xml:space="preserve">: Los mantenimientos preventivos y correctivos y/o puesta en marcha y reacondicionamiento en cada Aeropuerto se adjudicarán en conjunto a un único oferente de conformidad con lo establecido en el punto "INTRODUCCION - OBJETO " de la Especificación Técnica donde dice  "Adjudicación de los renglones".
</t>
    </r>
    <r>
      <rPr>
        <u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en todos los casos, completar el precio unitario de los renglones a cotizar con 2 decimales como máximo.
Los renglones de mantenimiento correctivo se  cotizan con cantidad "1" a consumir bajo modalidad de cuenta corriente hasta el monto maximo establecido. </t>
    </r>
  </si>
  <si>
    <r>
      <rPr>
        <b/>
        <sz val="11"/>
        <color theme="1"/>
        <rFont val="Calibri"/>
        <family val="2"/>
      </rPr>
      <t xml:space="preserve">                   </t>
    </r>
    <r>
      <rPr>
        <b/>
        <u/>
        <sz val="11"/>
        <color theme="1"/>
        <rFont val="Calibri"/>
        <family val="2"/>
      </rPr>
      <t>PLANILLA DE COTIZACIÓN</t>
    </r>
  </si>
  <si>
    <t>LICITACION PRIVADA (Modo III) N° 02/2026</t>
  </si>
  <si>
    <t>•      El Adjudicatario deberá afianzar garantía de cumplimiento del 10% del monto total de contratación (orden de compra).</t>
  </si>
  <si>
    <t xml:space="preserve">Son Pesos     </t>
  </si>
  <si>
    <t xml:space="preserve">Son Dólares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</si>
</sst>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USD]\ #,##0.00"/>
    <numFmt numFmtId="165" formatCode="_ &quot;$&quot;\ * #,##0.00_ ;_ &quot;$&quot;\ * \-#,##0.00_ ;_ &quot;$&quot;\ * &quot;-&quot;??_ ;_ @_ "/>
    <numFmt numFmtId="166" formatCode="_ * #,##0.00_ ;_ * \-#,##0.00_ ;_ * &quot;-&quot;??_ ;_ @_ "/>
  </numFmts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040C2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Liberation Sans"/>
      <family val="2"/>
    </font>
    <font>
      <sz val="11"/>
      <color rgb="FF000000"/>
      <name val="Liberation Sans1"/>
    </font>
    <font>
      <sz val="8"/>
      <name val="Arial"/>
      <family val="2"/>
    </font>
    <font>
      <b/>
      <sz val="11"/>
      <color rgb="FF202124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5">
    <xf numFmtId="0" fontId="0" fillId="0" borderId="0"/>
    <xf numFmtId="43" fontId="17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>
      <alignment vertical="top"/>
    </xf>
    <xf numFmtId="0" fontId="20" fillId="0" borderId="0"/>
    <xf numFmtId="165" fontId="20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21" fillId="0" borderId="0"/>
    <xf numFmtId="0" fontId="19" fillId="0" borderId="0">
      <alignment vertical="top"/>
    </xf>
    <xf numFmtId="166" fontId="17" fillId="0" borderId="0" applyFont="0" applyFill="0" applyBorder="0" applyAlignment="0" applyProtection="0"/>
    <xf numFmtId="0" fontId="22" fillId="0" borderId="0"/>
    <xf numFmtId="0" fontId="17" fillId="0" borderId="0"/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12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14" fillId="0" borderId="0" xfId="0" applyFont="1"/>
    <xf numFmtId="164" fontId="0" fillId="0" borderId="0" xfId="0" applyNumberFormat="1"/>
    <xf numFmtId="0" fontId="15" fillId="0" borderId="0" xfId="0" applyFont="1"/>
    <xf numFmtId="0" fontId="16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3" fontId="0" fillId="2" borderId="1" xfId="0" applyNumberFormat="1" applyFill="1" applyBorder="1" applyAlignment="1" applyProtection="1">
      <alignment vertical="center"/>
      <protection locked="0"/>
    </xf>
    <xf numFmtId="0" fontId="0" fillId="2" borderId="4" xfId="0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26" fillId="2" borderId="0" xfId="0" applyFont="1" applyFill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4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 applyProtection="1">
      <alignment horizontal="center" vertical="center"/>
      <protection locked="0"/>
    </xf>
    <xf numFmtId="0" fontId="24" fillId="4" borderId="6" xfId="0" applyFont="1" applyFill="1" applyBorder="1" applyAlignment="1" applyProtection="1">
      <alignment horizontal="center" vertical="center"/>
      <protection locked="0"/>
    </xf>
    <xf numFmtId="0" fontId="24" fillId="2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vertical="center" wrapText="1"/>
    </xf>
    <xf numFmtId="0" fontId="24" fillId="7" borderId="0" xfId="0" applyFont="1" applyFill="1" applyAlignment="1">
      <alignment horizontal="left" vertical="center" wrapText="1"/>
    </xf>
    <xf numFmtId="0" fontId="24" fillId="2" borderId="2" xfId="0" applyFont="1" applyFill="1" applyBorder="1" applyAlignment="1">
      <alignment horizontal="center" vertical="center"/>
    </xf>
    <xf numFmtId="0" fontId="28" fillId="6" borderId="8" xfId="5" applyFont="1" applyFill="1" applyBorder="1" applyAlignment="1">
      <alignment horizontal="left" vertical="center" wrapText="1"/>
    </xf>
    <xf numFmtId="0" fontId="28" fillId="6" borderId="9" xfId="5" applyFont="1" applyFill="1" applyBorder="1" applyAlignment="1">
      <alignment horizontal="left" vertical="center" wrapText="1"/>
    </xf>
    <xf numFmtId="0" fontId="28" fillId="6" borderId="10" xfId="5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43" fontId="1" fillId="2" borderId="0" xfId="1" applyFont="1" applyFill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8" fillId="5" borderId="8" xfId="5" applyFont="1" applyFill="1" applyBorder="1" applyAlignment="1">
      <alignment horizontal="left" vertical="center" wrapText="1"/>
    </xf>
    <xf numFmtId="0" fontId="28" fillId="5" borderId="9" xfId="5" applyFont="1" applyFill="1" applyBorder="1" applyAlignment="1">
      <alignment horizontal="left" vertical="center" wrapText="1"/>
    </xf>
    <xf numFmtId="0" fontId="28" fillId="5" borderId="10" xfId="5" applyFont="1" applyFill="1" applyBorder="1" applyAlignment="1">
      <alignment horizontal="left" vertical="center" wrapText="1"/>
    </xf>
    <xf numFmtId="0" fontId="24" fillId="4" borderId="6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left" vertical="center" wrapText="1"/>
    </xf>
    <xf numFmtId="0" fontId="24" fillId="4" borderId="12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5" borderId="6" xfId="5" applyFont="1" applyFill="1" applyBorder="1" applyAlignment="1">
      <alignment horizontal="left" vertical="center" wrapText="1"/>
    </xf>
    <xf numFmtId="0" fontId="28" fillId="5" borderId="5" xfId="5" applyFont="1" applyFill="1" applyBorder="1" applyAlignment="1">
      <alignment horizontal="left" vertical="center" wrapText="1"/>
    </xf>
    <xf numFmtId="0" fontId="28" fillId="5" borderId="7" xfId="5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24" fillId="7" borderId="11" xfId="0" applyFont="1" applyFill="1" applyBorder="1" applyAlignment="1">
      <alignment horizontal="left" vertical="center" wrapText="1"/>
    </xf>
    <xf numFmtId="0" fontId="24" fillId="7" borderId="12" xfId="0" applyFont="1" applyFill="1" applyBorder="1" applyAlignment="1">
      <alignment horizontal="left" vertical="center"/>
    </xf>
    <xf numFmtId="0" fontId="24" fillId="7" borderId="13" xfId="0" applyFont="1" applyFill="1" applyBorder="1" applyAlignment="1">
      <alignment horizontal="left" vertical="center"/>
    </xf>
    <xf numFmtId="0" fontId="24" fillId="4" borderId="12" xfId="0" applyFont="1" applyFill="1" applyBorder="1" applyAlignment="1">
      <alignment horizontal="left" vertical="center" wrapText="1"/>
    </xf>
    <xf numFmtId="0" fontId="24" fillId="4" borderId="13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7" borderId="16" xfId="0" applyFont="1" applyFill="1" applyBorder="1" applyAlignment="1">
      <alignment horizontal="left" vertical="center" wrapText="1"/>
    </xf>
    <xf numFmtId="0" fontId="24" fillId="7" borderId="15" xfId="0" applyFont="1" applyFill="1" applyBorder="1" applyAlignment="1">
      <alignment horizontal="left" vertical="center" wrapText="1"/>
    </xf>
    <xf numFmtId="0" fontId="24" fillId="7" borderId="17" xfId="0" applyFont="1" applyFill="1" applyBorder="1" applyAlignment="1">
      <alignment horizontal="left" vertical="center" wrapText="1"/>
    </xf>
    <xf numFmtId="0" fontId="24" fillId="7" borderId="18" xfId="0" applyFont="1" applyFill="1" applyBorder="1" applyAlignment="1">
      <alignment horizontal="left" vertical="center" wrapText="1"/>
    </xf>
    <xf numFmtId="0" fontId="24" fillId="7" borderId="19" xfId="0" applyFont="1" applyFill="1" applyBorder="1" applyAlignment="1">
      <alignment horizontal="left" vertical="center" wrapText="1"/>
    </xf>
    <xf numFmtId="0" fontId="24" fillId="7" borderId="2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28" fillId="6" borderId="6" xfId="5" applyFont="1" applyFill="1" applyBorder="1" applyAlignment="1">
      <alignment horizontal="left" vertical="center" wrapText="1"/>
    </xf>
    <xf numFmtId="0" fontId="28" fillId="6" borderId="5" xfId="5" applyFont="1" applyFill="1" applyBorder="1" applyAlignment="1">
      <alignment horizontal="left" vertical="center" wrapText="1"/>
    </xf>
    <xf numFmtId="0" fontId="28" fillId="6" borderId="7" xfId="5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center" vertical="center"/>
    </xf>
    <xf numFmtId="43" fontId="0" fillId="2" borderId="0" xfId="0" applyNumberFormat="1" applyFill="1" applyAlignment="1">
      <alignment vertical="center"/>
    </xf>
    <xf numFmtId="0" fontId="3" fillId="3" borderId="21" xfId="0" applyFont="1" applyFill="1" applyBorder="1" applyAlignment="1">
      <alignment horizontal="center" vertical="center" wrapText="1"/>
    </xf>
    <xf numFmtId="43" fontId="24" fillId="4" borderId="22" xfId="1" applyFont="1" applyFill="1" applyBorder="1" applyAlignment="1" applyProtection="1">
      <alignment horizontal="center" vertical="center"/>
      <protection locked="0"/>
    </xf>
    <xf numFmtId="43" fontId="24" fillId="4" borderId="23" xfId="1" applyFont="1" applyFill="1" applyBorder="1" applyAlignment="1" applyProtection="1">
      <alignment horizontal="center" vertical="center"/>
      <protection locked="0"/>
    </xf>
    <xf numFmtId="43" fontId="24" fillId="4" borderId="24" xfId="1" applyFont="1" applyFill="1" applyBorder="1" applyAlignment="1" applyProtection="1">
      <alignment horizontal="center" vertical="center"/>
      <protection locked="0"/>
    </xf>
    <xf numFmtId="0" fontId="24" fillId="4" borderId="25" xfId="0" applyFont="1" applyFill="1" applyBorder="1" applyAlignment="1">
      <alignment horizontal="center" vertical="center"/>
    </xf>
    <xf numFmtId="0" fontId="24" fillId="4" borderId="26" xfId="0" applyFont="1" applyFill="1" applyBorder="1" applyAlignment="1">
      <alignment horizontal="center" vertical="center"/>
    </xf>
    <xf numFmtId="0" fontId="24" fillId="2" borderId="27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4" fillId="4" borderId="11" xfId="0" applyFont="1" applyFill="1" applyBorder="1" applyAlignment="1" applyProtection="1">
      <alignment horizontal="center" vertical="center"/>
      <protection locked="0"/>
    </xf>
    <xf numFmtId="0" fontId="24" fillId="4" borderId="13" xfId="0" applyFont="1" applyFill="1" applyBorder="1" applyAlignment="1" applyProtection="1">
      <alignment horizontal="center" vertical="center"/>
      <protection locked="0"/>
    </xf>
    <xf numFmtId="164" fontId="24" fillId="4" borderId="2" xfId="1" applyNumberFormat="1" applyFont="1" applyFill="1" applyBorder="1" applyAlignment="1" applyProtection="1">
      <alignment horizontal="center" vertical="center"/>
    </xf>
    <xf numFmtId="7" fontId="24" fillId="4" borderId="7" xfId="14" applyNumberFormat="1" applyFont="1" applyFill="1" applyBorder="1" applyAlignment="1" applyProtection="1">
      <alignment horizontal="center" vertical="center"/>
    </xf>
    <xf numFmtId="7" fontId="24" fillId="4" borderId="2" xfId="14" applyNumberFormat="1" applyFont="1" applyFill="1" applyBorder="1" applyAlignment="1" applyProtection="1">
      <alignment horizontal="center" vertical="center"/>
    </xf>
    <xf numFmtId="43" fontId="24" fillId="4" borderId="29" xfId="1" applyFont="1" applyFill="1" applyBorder="1" applyAlignment="1" applyProtection="1">
      <alignment horizontal="center" vertical="center"/>
    </xf>
    <xf numFmtId="43" fontId="24" fillId="2" borderId="22" xfId="1" applyFont="1" applyFill="1" applyBorder="1" applyAlignment="1" applyProtection="1">
      <alignment horizontal="center" vertical="center"/>
      <protection locked="0"/>
    </xf>
    <xf numFmtId="43" fontId="24" fillId="2" borderId="23" xfId="1" applyFont="1" applyFill="1" applyBorder="1" applyAlignment="1" applyProtection="1">
      <alignment horizontal="center" vertical="center"/>
      <protection locked="0"/>
    </xf>
    <xf numFmtId="43" fontId="24" fillId="2" borderId="24" xfId="1" applyFont="1" applyFill="1" applyBorder="1" applyAlignment="1" applyProtection="1">
      <alignment horizontal="center" vertical="center"/>
      <protection locked="0"/>
    </xf>
    <xf numFmtId="0" fontId="24" fillId="2" borderId="30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/>
    </xf>
    <xf numFmtId="0" fontId="24" fillId="4" borderId="27" xfId="0" applyFont="1" applyFill="1" applyBorder="1" applyAlignment="1">
      <alignment horizontal="center" vertical="center"/>
    </xf>
    <xf numFmtId="0" fontId="24" fillId="4" borderId="28" xfId="0" applyFont="1" applyFill="1" applyBorder="1" applyAlignment="1">
      <alignment horizontal="center" vertical="center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4" fillId="2" borderId="13" xfId="0" applyFont="1" applyFill="1" applyBorder="1" applyAlignment="1" applyProtection="1">
      <alignment horizontal="center" vertical="center"/>
      <protection locked="0"/>
    </xf>
    <xf numFmtId="43" fontId="24" fillId="2" borderId="29" xfId="1" applyFont="1" applyFill="1" applyBorder="1" applyAlignment="1" applyProtection="1">
      <alignment horizontal="center" vertical="center"/>
    </xf>
    <xf numFmtId="0" fontId="24" fillId="4" borderId="30" xfId="0" applyFont="1" applyFill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7" fontId="24" fillId="2" borderId="7" xfId="14" applyNumberFormat="1" applyFont="1" applyFill="1" applyBorder="1" applyAlignment="1" applyProtection="1">
      <alignment horizontal="center" vertical="center"/>
    </xf>
    <xf numFmtId="7" fontId="24" fillId="2" borderId="2" xfId="14" applyNumberFormat="1" applyFont="1" applyFill="1" applyBorder="1" applyAlignment="1" applyProtection="1">
      <alignment horizontal="center" vertical="center"/>
    </xf>
    <xf numFmtId="164" fontId="24" fillId="2" borderId="2" xfId="14" applyNumberFormat="1" applyFont="1" applyFill="1" applyBorder="1" applyAlignment="1" applyProtection="1">
      <alignment horizontal="center" vertical="center"/>
    </xf>
    <xf numFmtId="0" fontId="24" fillId="2" borderId="27" xfId="0" applyFont="1" applyFill="1" applyBorder="1" applyAlignment="1" applyProtection="1">
      <alignment horizontal="center" vertical="center"/>
    </xf>
    <xf numFmtId="0" fontId="24" fillId="2" borderId="28" xfId="0" applyFont="1" applyFill="1" applyBorder="1" applyAlignment="1" applyProtection="1">
      <alignment horizontal="center" vertical="center"/>
    </xf>
  </cellXfs>
  <cellStyles count="15">
    <cellStyle name="Millares" xfId="1" builtinId="3"/>
    <cellStyle name="Millares 2" xfId="10" xr:uid="{00000000-0005-0000-0000-000001000000}"/>
    <cellStyle name="Millares 3" xfId="7" xr:uid="{00000000-0005-0000-0000-000002000000}"/>
    <cellStyle name="Moneda" xfId="14" builtinId="4"/>
    <cellStyle name="Moneda 2" xfId="6" xr:uid="{00000000-0005-0000-0000-000003000000}"/>
    <cellStyle name="Moneda 3" xfId="13" xr:uid="{00000000-0005-0000-0000-000004000000}"/>
    <cellStyle name="Normal" xfId="0" builtinId="0"/>
    <cellStyle name="Normal 2" xfId="5" xr:uid="{00000000-0005-0000-0000-000006000000}"/>
    <cellStyle name="Normal 2 2" xfId="11" xr:uid="{00000000-0005-0000-0000-000007000000}"/>
    <cellStyle name="Normal 2 3" xfId="9" xr:uid="{00000000-0005-0000-0000-000008000000}"/>
    <cellStyle name="Normal 3" xfId="2" xr:uid="{00000000-0005-0000-0000-000009000000}"/>
    <cellStyle name="Normal 3 2" xfId="3" xr:uid="{00000000-0005-0000-0000-00000A000000}"/>
    <cellStyle name="Normal 3 3" xfId="4" xr:uid="{00000000-0005-0000-0000-00000B000000}"/>
    <cellStyle name="Normal 4" xfId="8" xr:uid="{00000000-0005-0000-0000-00000C000000}"/>
    <cellStyle name="Normal 4 2" xfId="12" xr:uid="{00000000-0005-0000-0000-00000D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38100</xdr:rowOff>
    </xdr:from>
    <xdr:to>
      <xdr:col>21</xdr:col>
      <xdr:colOff>219075</xdr:colOff>
      <xdr:row>8</xdr:row>
      <xdr:rowOff>8991</xdr:rowOff>
    </xdr:to>
    <xdr:pic>
      <xdr:nvPicPr>
        <xdr:cNvPr id="2" name="Imagen 1" descr="Imagen que contiene Texto&#10;&#10;El contenido generado por IA puede ser incorrecto.">
          <a:extLst>
            <a:ext uri="{FF2B5EF4-FFF2-40B4-BE49-F238E27FC236}">
              <a16:creationId xmlns:a16="http://schemas.microsoft.com/office/drawing/2014/main" id="{44E47EA6-33AC-39AF-038D-9CF55EC5B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"/>
          <a:ext cx="6038850" cy="100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Q63"/>
  <sheetViews>
    <sheetView tabSelected="1" zoomScaleNormal="100" workbookViewId="0">
      <selection activeCell="L39" sqref="L39:N39"/>
    </sheetView>
  </sheetViews>
  <sheetFormatPr baseColWidth="10" defaultColWidth="4.42578125" defaultRowHeight="15"/>
  <cols>
    <col min="1" max="8" width="4.42578125" style="1"/>
    <col min="9" max="9" width="5.28515625" style="1" customWidth="1"/>
    <col min="10" max="10" width="4.42578125" style="1"/>
    <col min="11" max="11" width="5.5703125" style="1" customWidth="1"/>
    <col min="12" max="14" width="4.42578125" style="1"/>
    <col min="15" max="15" width="8.28515625" style="1" customWidth="1"/>
    <col min="16" max="17" width="4.42578125" style="1" hidden="1" customWidth="1"/>
    <col min="18" max="19" width="4.42578125" style="1"/>
    <col min="20" max="20" width="7.7109375" style="1" customWidth="1"/>
    <col min="21" max="21" width="4.42578125" style="1" customWidth="1"/>
    <col min="22" max="22" width="4.42578125" style="1"/>
    <col min="23" max="23" width="9.28515625" style="1" customWidth="1"/>
    <col min="24" max="24" width="3" style="1" customWidth="1"/>
    <col min="25" max="16384" width="4.42578125" style="1"/>
  </cols>
  <sheetData>
    <row r="2" spans="1:43">
      <c r="H2"/>
    </row>
    <row r="4" spans="1:43" ht="7.5" customHeight="1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</row>
    <row r="5" spans="1:43" ht="7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43" ht="7.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43" ht="7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43" ht="6.75" customHeight="1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43">
      <c r="A9" s="52" t="s">
        <v>69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23"/>
      <c r="W9" s="24" t="s">
        <v>53</v>
      </c>
    </row>
    <row r="10" spans="1:43">
      <c r="A10" s="53" t="s">
        <v>70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43" ht="11.25" customHeight="1"/>
    <row r="12" spans="1:43" ht="15.75" customHeight="1">
      <c r="A12" s="67" t="s">
        <v>0</v>
      </c>
      <c r="B12" s="67"/>
      <c r="C12" s="67"/>
      <c r="D12" s="67"/>
      <c r="E12" s="65"/>
      <c r="F12" s="65"/>
      <c r="G12" s="65"/>
      <c r="H12" s="65"/>
      <c r="I12" s="65"/>
      <c r="J12" s="65"/>
      <c r="K12" s="65"/>
      <c r="L12" s="65"/>
      <c r="M12" s="76" t="s">
        <v>1</v>
      </c>
      <c r="N12" s="76"/>
      <c r="O12" s="76"/>
      <c r="P12" s="76"/>
      <c r="Q12" s="15"/>
      <c r="R12" s="65"/>
      <c r="S12" s="65"/>
      <c r="T12" s="65"/>
      <c r="U12" s="65"/>
      <c r="V12" s="65"/>
      <c r="W12" s="65"/>
      <c r="Y12" s="33" t="s">
        <v>68</v>
      </c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43">
      <c r="A13" s="67" t="s">
        <v>2</v>
      </c>
      <c r="B13" s="67"/>
      <c r="C13" s="67"/>
      <c r="D13" s="67"/>
      <c r="E13" s="67"/>
      <c r="F13" s="67"/>
      <c r="G13" s="67"/>
      <c r="H13" s="65"/>
      <c r="I13" s="65"/>
      <c r="J13" s="65"/>
      <c r="K13" s="65"/>
      <c r="L13" s="65"/>
      <c r="M13" s="65"/>
      <c r="N13" s="65"/>
      <c r="O13" s="65"/>
      <c r="P13" s="65"/>
      <c r="Q13" s="2" t="s">
        <v>3</v>
      </c>
      <c r="R13" s="77"/>
      <c r="S13" s="77"/>
      <c r="T13" s="77"/>
      <c r="U13" s="16"/>
      <c r="V13" s="16"/>
      <c r="W13" s="16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</row>
    <row r="14" spans="1:43">
      <c r="A14" s="67" t="s">
        <v>4</v>
      </c>
      <c r="B14" s="67"/>
      <c r="C14" s="67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6" t="s">
        <v>5</v>
      </c>
      <c r="O14" s="76"/>
      <c r="P14" s="78"/>
      <c r="Q14" s="78"/>
      <c r="R14" s="78"/>
      <c r="S14" s="78"/>
      <c r="T14" s="78"/>
      <c r="U14" s="16"/>
      <c r="V14" s="16"/>
      <c r="W14" s="16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>
      <c r="A15" s="67" t="s">
        <v>6</v>
      </c>
      <c r="B15" s="6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16"/>
      <c r="V15" s="16"/>
      <c r="W15" s="16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>
      <c r="A16" s="67" t="s">
        <v>7</v>
      </c>
      <c r="B16" s="67"/>
      <c r="C16" s="67"/>
      <c r="D16" s="67"/>
      <c r="E16" s="67"/>
      <c r="F16" s="67"/>
      <c r="G16" s="6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16"/>
      <c r="V16" s="16"/>
      <c r="W16" s="16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>
      <c r="A17" s="67" t="s">
        <v>8</v>
      </c>
      <c r="B17" s="67"/>
      <c r="C17" s="67"/>
      <c r="D17" s="65"/>
      <c r="E17" s="65"/>
      <c r="F17" s="65"/>
      <c r="G17" s="65"/>
      <c r="H17" s="65"/>
      <c r="I17" s="65"/>
      <c r="J17" s="65"/>
      <c r="K17" s="65"/>
      <c r="L17" s="66" t="s">
        <v>9</v>
      </c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>
      <c r="A18" s="67" t="s">
        <v>10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>
      <c r="A19" s="67" t="s">
        <v>11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6" customHeight="1"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</row>
    <row r="21" spans="1:43" ht="34.5" customHeight="1" thickBot="1">
      <c r="A21" s="79" t="s">
        <v>12</v>
      </c>
      <c r="B21" s="79"/>
      <c r="C21" s="79" t="s">
        <v>13</v>
      </c>
      <c r="D21" s="79"/>
      <c r="E21" s="79"/>
      <c r="F21" s="79"/>
      <c r="G21" s="79"/>
      <c r="H21" s="79"/>
      <c r="I21" s="79"/>
      <c r="J21" s="79" t="s">
        <v>14</v>
      </c>
      <c r="K21" s="79"/>
      <c r="L21" s="79" t="s">
        <v>15</v>
      </c>
      <c r="M21" s="79"/>
      <c r="N21" s="79"/>
      <c r="O21" s="17" t="s">
        <v>16</v>
      </c>
      <c r="P21" s="17"/>
      <c r="Q21" s="17"/>
      <c r="R21" s="95" t="s">
        <v>17</v>
      </c>
      <c r="S21" s="95"/>
      <c r="T21" s="95"/>
      <c r="U21" s="79" t="s">
        <v>18</v>
      </c>
      <c r="V21" s="79"/>
      <c r="W21" s="79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</row>
    <row r="22" spans="1:43" ht="45.75" customHeight="1" thickBot="1">
      <c r="A22" s="42">
        <v>1</v>
      </c>
      <c r="B22" s="42"/>
      <c r="C22" s="54" t="s">
        <v>38</v>
      </c>
      <c r="D22" s="55"/>
      <c r="E22" s="55"/>
      <c r="F22" s="55"/>
      <c r="G22" s="55"/>
      <c r="H22" s="55"/>
      <c r="I22" s="56"/>
      <c r="J22" s="99">
        <v>12</v>
      </c>
      <c r="K22" s="100"/>
      <c r="L22" s="46" t="s">
        <v>35</v>
      </c>
      <c r="M22" s="47"/>
      <c r="N22" s="48"/>
      <c r="O22" s="25" t="s">
        <v>19</v>
      </c>
      <c r="P22" s="26"/>
      <c r="Q22" s="29"/>
      <c r="R22" s="96"/>
      <c r="S22" s="97"/>
      <c r="T22" s="98"/>
      <c r="U22" s="106">
        <f>R22*J22</f>
        <v>0</v>
      </c>
      <c r="V22" s="107"/>
      <c r="W22" s="107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</row>
    <row r="23" spans="1:43" ht="45.75" customHeight="1" thickBot="1">
      <c r="A23" s="42">
        <v>2</v>
      </c>
      <c r="B23" s="42"/>
      <c r="C23" s="54" t="s">
        <v>39</v>
      </c>
      <c r="D23" s="55" t="s">
        <v>37</v>
      </c>
      <c r="E23" s="55" t="s">
        <v>37</v>
      </c>
      <c r="F23" s="55" t="s">
        <v>37</v>
      </c>
      <c r="G23" s="55" t="s">
        <v>37</v>
      </c>
      <c r="H23" s="55" t="s">
        <v>37</v>
      </c>
      <c r="I23" s="55" t="s">
        <v>37</v>
      </c>
      <c r="J23" s="103"/>
      <c r="K23" s="104"/>
      <c r="L23" s="47" t="s">
        <v>36</v>
      </c>
      <c r="M23" s="47"/>
      <c r="N23" s="48"/>
      <c r="O23" s="25" t="s">
        <v>21</v>
      </c>
      <c r="P23" s="25"/>
      <c r="Q23" s="25"/>
      <c r="R23" s="108">
        <v>10000</v>
      </c>
      <c r="S23" s="108"/>
      <c r="T23" s="108"/>
      <c r="U23" s="105">
        <f t="shared" ref="U23:U26" si="0">R23*J23</f>
        <v>0</v>
      </c>
      <c r="V23" s="105"/>
      <c r="W23" s="105"/>
      <c r="Y23" s="49" t="s">
        <v>60</v>
      </c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1"/>
    </row>
    <row r="24" spans="1:43" ht="45" customHeight="1" thickBot="1">
      <c r="A24" s="34">
        <v>3</v>
      </c>
      <c r="B24" s="34"/>
      <c r="C24" s="80" t="s">
        <v>40</v>
      </c>
      <c r="D24" s="81" t="s">
        <v>38</v>
      </c>
      <c r="E24" s="81" t="s">
        <v>38</v>
      </c>
      <c r="F24" s="81" t="s">
        <v>38</v>
      </c>
      <c r="G24" s="81" t="s">
        <v>38</v>
      </c>
      <c r="H24" s="81" t="s">
        <v>38</v>
      </c>
      <c r="I24" s="82" t="s">
        <v>38</v>
      </c>
      <c r="J24" s="112">
        <v>12</v>
      </c>
      <c r="K24" s="113"/>
      <c r="L24" s="38" t="s">
        <v>35</v>
      </c>
      <c r="M24" s="40"/>
      <c r="N24" s="39"/>
      <c r="O24" s="27" t="s">
        <v>19</v>
      </c>
      <c r="P24" s="28"/>
      <c r="Q24" s="31"/>
      <c r="R24" s="109"/>
      <c r="S24" s="110"/>
      <c r="T24" s="111"/>
      <c r="U24" s="124">
        <f t="shared" si="0"/>
        <v>0</v>
      </c>
      <c r="V24" s="125"/>
      <c r="W24" s="125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</row>
    <row r="25" spans="1:43" ht="45.75" customHeight="1" thickBot="1">
      <c r="A25" s="34">
        <v>4</v>
      </c>
      <c r="B25" s="34"/>
      <c r="C25" s="80" t="s">
        <v>41</v>
      </c>
      <c r="D25" s="81" t="s">
        <v>39</v>
      </c>
      <c r="E25" s="81" t="s">
        <v>39</v>
      </c>
      <c r="F25" s="81" t="s">
        <v>39</v>
      </c>
      <c r="G25" s="81" t="s">
        <v>39</v>
      </c>
      <c r="H25" s="81" t="s">
        <v>39</v>
      </c>
      <c r="I25" s="81" t="s">
        <v>39</v>
      </c>
      <c r="J25" s="116"/>
      <c r="K25" s="117"/>
      <c r="L25" s="40" t="s">
        <v>36</v>
      </c>
      <c r="M25" s="40"/>
      <c r="N25" s="39"/>
      <c r="O25" s="27" t="s">
        <v>21</v>
      </c>
      <c r="P25" s="27"/>
      <c r="Q25" s="27"/>
      <c r="R25" s="118">
        <v>10000</v>
      </c>
      <c r="S25" s="118"/>
      <c r="T25" s="118"/>
      <c r="U25" s="126">
        <f t="shared" si="0"/>
        <v>0</v>
      </c>
      <c r="V25" s="126"/>
      <c r="W25" s="126"/>
      <c r="Y25" s="58" t="s">
        <v>61</v>
      </c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60"/>
    </row>
    <row r="26" spans="1:43" ht="45.75" customHeight="1" thickBot="1">
      <c r="A26" s="42">
        <v>5</v>
      </c>
      <c r="B26" s="42"/>
      <c r="C26" s="54" t="s">
        <v>42</v>
      </c>
      <c r="D26" s="55" t="s">
        <v>40</v>
      </c>
      <c r="E26" s="55" t="s">
        <v>40</v>
      </c>
      <c r="F26" s="55" t="s">
        <v>40</v>
      </c>
      <c r="G26" s="55" t="s">
        <v>40</v>
      </c>
      <c r="H26" s="55" t="s">
        <v>40</v>
      </c>
      <c r="I26" s="56" t="s">
        <v>40</v>
      </c>
      <c r="J26" s="119">
        <v>12</v>
      </c>
      <c r="K26" s="120"/>
      <c r="L26" s="46" t="s">
        <v>35</v>
      </c>
      <c r="M26" s="47"/>
      <c r="N26" s="48"/>
      <c r="O26" s="25" t="s">
        <v>19</v>
      </c>
      <c r="P26" s="26"/>
      <c r="Q26" s="29"/>
      <c r="R26" s="96"/>
      <c r="S26" s="97"/>
      <c r="T26" s="98"/>
      <c r="U26" s="106">
        <f t="shared" si="0"/>
        <v>0</v>
      </c>
      <c r="V26" s="107"/>
      <c r="W26" s="107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7" spans="1:43" ht="45.75" customHeight="1" thickBot="1">
      <c r="A27" s="42">
        <v>6</v>
      </c>
      <c r="B27" s="42"/>
      <c r="C27" s="54" t="s">
        <v>43</v>
      </c>
      <c r="D27" s="55" t="s">
        <v>41</v>
      </c>
      <c r="E27" s="55" t="s">
        <v>41</v>
      </c>
      <c r="F27" s="55" t="s">
        <v>41</v>
      </c>
      <c r="G27" s="55" t="s">
        <v>41</v>
      </c>
      <c r="H27" s="55" t="s">
        <v>41</v>
      </c>
      <c r="I27" s="55" t="s">
        <v>41</v>
      </c>
      <c r="J27" s="103"/>
      <c r="K27" s="104"/>
      <c r="L27" s="47" t="s">
        <v>36</v>
      </c>
      <c r="M27" s="47"/>
      <c r="N27" s="48"/>
      <c r="O27" s="25" t="s">
        <v>21</v>
      </c>
      <c r="P27" s="25"/>
      <c r="Q27" s="25"/>
      <c r="R27" s="108">
        <v>10000</v>
      </c>
      <c r="S27" s="108"/>
      <c r="T27" s="108"/>
      <c r="U27" s="105">
        <f t="shared" ref="U27:U39" si="1">R27*J27</f>
        <v>0</v>
      </c>
      <c r="V27" s="105"/>
      <c r="W27" s="105"/>
      <c r="Y27" s="49" t="s">
        <v>62</v>
      </c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1"/>
    </row>
    <row r="28" spans="1:43" ht="45.75" customHeight="1" thickBot="1">
      <c r="A28" s="34">
        <v>7</v>
      </c>
      <c r="B28" s="34"/>
      <c r="C28" s="35" t="s">
        <v>44</v>
      </c>
      <c r="D28" s="36" t="s">
        <v>42</v>
      </c>
      <c r="E28" s="36" t="s">
        <v>42</v>
      </c>
      <c r="F28" s="36" t="s">
        <v>42</v>
      </c>
      <c r="G28" s="36" t="s">
        <v>42</v>
      </c>
      <c r="H28" s="36" t="s">
        <v>42</v>
      </c>
      <c r="I28" s="37" t="s">
        <v>42</v>
      </c>
      <c r="J28" s="112">
        <v>12</v>
      </c>
      <c r="K28" s="113"/>
      <c r="L28" s="38" t="s">
        <v>35</v>
      </c>
      <c r="M28" s="40"/>
      <c r="N28" s="39"/>
      <c r="O28" s="27" t="s">
        <v>19</v>
      </c>
      <c r="P28" s="28"/>
      <c r="Q28" s="31"/>
      <c r="R28" s="109"/>
      <c r="S28" s="110"/>
      <c r="T28" s="111"/>
      <c r="U28" s="124">
        <f t="shared" si="1"/>
        <v>0</v>
      </c>
      <c r="V28" s="125"/>
      <c r="W28" s="125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</row>
    <row r="29" spans="1:43" ht="45.75" customHeight="1" thickBot="1">
      <c r="A29" s="34">
        <v>8</v>
      </c>
      <c r="B29" s="34"/>
      <c r="C29" s="35" t="s">
        <v>45</v>
      </c>
      <c r="D29" s="36" t="s">
        <v>43</v>
      </c>
      <c r="E29" s="36" t="s">
        <v>43</v>
      </c>
      <c r="F29" s="36" t="s">
        <v>43</v>
      </c>
      <c r="G29" s="36" t="s">
        <v>43</v>
      </c>
      <c r="H29" s="36" t="s">
        <v>43</v>
      </c>
      <c r="I29" s="36" t="s">
        <v>43</v>
      </c>
      <c r="J29" s="116"/>
      <c r="K29" s="117"/>
      <c r="L29" s="40" t="s">
        <v>36</v>
      </c>
      <c r="M29" s="40"/>
      <c r="N29" s="39"/>
      <c r="O29" s="27" t="s">
        <v>21</v>
      </c>
      <c r="P29" s="27"/>
      <c r="Q29" s="27"/>
      <c r="R29" s="118">
        <v>10000</v>
      </c>
      <c r="S29" s="118"/>
      <c r="T29" s="118"/>
      <c r="U29" s="126">
        <f t="shared" si="1"/>
        <v>0</v>
      </c>
      <c r="V29" s="126"/>
      <c r="W29" s="126"/>
      <c r="Y29" s="58" t="s">
        <v>63</v>
      </c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60"/>
    </row>
    <row r="30" spans="1:43" ht="57" customHeight="1" thickBot="1">
      <c r="A30" s="34">
        <v>9</v>
      </c>
      <c r="B30" s="34"/>
      <c r="C30" s="35" t="s">
        <v>46</v>
      </c>
      <c r="D30" s="36" t="s">
        <v>46</v>
      </c>
      <c r="E30" s="36" t="s">
        <v>46</v>
      </c>
      <c r="F30" s="36" t="s">
        <v>46</v>
      </c>
      <c r="G30" s="36" t="s">
        <v>46</v>
      </c>
      <c r="H30" s="36" t="s">
        <v>46</v>
      </c>
      <c r="I30" s="37" t="s">
        <v>46</v>
      </c>
      <c r="J30" s="101">
        <v>1</v>
      </c>
      <c r="K30" s="102"/>
      <c r="L30" s="38" t="s">
        <v>36</v>
      </c>
      <c r="M30" s="40"/>
      <c r="N30" s="39"/>
      <c r="O30" s="27" t="s">
        <v>19</v>
      </c>
      <c r="P30" s="28"/>
      <c r="Q30" s="31"/>
      <c r="R30" s="109"/>
      <c r="S30" s="110"/>
      <c r="T30" s="111"/>
      <c r="U30" s="124">
        <f t="shared" ref="U30" si="2">R30*J30</f>
        <v>0</v>
      </c>
      <c r="V30" s="125"/>
      <c r="W30" s="125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spans="1:43" ht="47.25" customHeight="1" thickBot="1">
      <c r="A31" s="42">
        <v>10</v>
      </c>
      <c r="B31" s="42"/>
      <c r="C31" s="43" t="s">
        <v>47</v>
      </c>
      <c r="D31" s="44" t="s">
        <v>44</v>
      </c>
      <c r="E31" s="44" t="s">
        <v>44</v>
      </c>
      <c r="F31" s="44" t="s">
        <v>44</v>
      </c>
      <c r="G31" s="44" t="s">
        <v>44</v>
      </c>
      <c r="H31" s="44" t="s">
        <v>44</v>
      </c>
      <c r="I31" s="45" t="s">
        <v>44</v>
      </c>
      <c r="J31" s="99">
        <v>12</v>
      </c>
      <c r="K31" s="100"/>
      <c r="L31" s="46" t="s">
        <v>35</v>
      </c>
      <c r="M31" s="47"/>
      <c r="N31" s="48"/>
      <c r="O31" s="25" t="s">
        <v>19</v>
      </c>
      <c r="P31" s="26"/>
      <c r="Q31" s="29"/>
      <c r="R31" s="96"/>
      <c r="S31" s="97"/>
      <c r="T31" s="98"/>
      <c r="U31" s="106">
        <f t="shared" si="1"/>
        <v>0</v>
      </c>
      <c r="V31" s="107"/>
      <c r="W31" s="107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</row>
    <row r="32" spans="1:43" ht="47.25" customHeight="1" thickBot="1">
      <c r="A32" s="42">
        <v>11</v>
      </c>
      <c r="B32" s="42"/>
      <c r="C32" s="43" t="s">
        <v>48</v>
      </c>
      <c r="D32" s="44" t="s">
        <v>45</v>
      </c>
      <c r="E32" s="44" t="s">
        <v>45</v>
      </c>
      <c r="F32" s="44" t="s">
        <v>45</v>
      </c>
      <c r="G32" s="44" t="s">
        <v>45</v>
      </c>
      <c r="H32" s="44" t="s">
        <v>45</v>
      </c>
      <c r="I32" s="44" t="s">
        <v>45</v>
      </c>
      <c r="J32" s="103"/>
      <c r="K32" s="104"/>
      <c r="L32" s="47" t="s">
        <v>36</v>
      </c>
      <c r="M32" s="47"/>
      <c r="N32" s="48"/>
      <c r="O32" s="25" t="s">
        <v>21</v>
      </c>
      <c r="P32" s="25"/>
      <c r="Q32" s="25"/>
      <c r="R32" s="108">
        <v>10000</v>
      </c>
      <c r="S32" s="108"/>
      <c r="T32" s="108"/>
      <c r="U32" s="105">
        <f t="shared" si="1"/>
        <v>0</v>
      </c>
      <c r="V32" s="105"/>
      <c r="W32" s="105"/>
      <c r="Y32" s="49" t="s">
        <v>64</v>
      </c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2"/>
    </row>
    <row r="33" spans="1:43" ht="57.75" customHeight="1" thickBot="1">
      <c r="A33" s="42">
        <v>12</v>
      </c>
      <c r="B33" s="42"/>
      <c r="C33" s="54" t="s">
        <v>49</v>
      </c>
      <c r="D33" s="55" t="s">
        <v>46</v>
      </c>
      <c r="E33" s="55" t="s">
        <v>46</v>
      </c>
      <c r="F33" s="55" t="s">
        <v>46</v>
      </c>
      <c r="G33" s="55" t="s">
        <v>46</v>
      </c>
      <c r="H33" s="55" t="s">
        <v>46</v>
      </c>
      <c r="I33" s="56" t="s">
        <v>46</v>
      </c>
      <c r="J33" s="114">
        <v>1</v>
      </c>
      <c r="K33" s="115"/>
      <c r="L33" s="46" t="s">
        <v>36</v>
      </c>
      <c r="M33" s="47"/>
      <c r="N33" s="48"/>
      <c r="O33" s="25" t="s">
        <v>19</v>
      </c>
      <c r="P33" s="26"/>
      <c r="Q33" s="29"/>
      <c r="R33" s="96"/>
      <c r="S33" s="97"/>
      <c r="T33" s="98"/>
      <c r="U33" s="106">
        <f t="shared" si="1"/>
        <v>0</v>
      </c>
      <c r="V33" s="107"/>
      <c r="W33" s="107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</row>
    <row r="34" spans="1:43" ht="50.25" customHeight="1" thickBot="1">
      <c r="A34" s="34">
        <v>13</v>
      </c>
      <c r="B34" s="34"/>
      <c r="C34" s="80" t="s">
        <v>50</v>
      </c>
      <c r="D34" s="81" t="s">
        <v>47</v>
      </c>
      <c r="E34" s="81" t="s">
        <v>47</v>
      </c>
      <c r="F34" s="81" t="s">
        <v>47</v>
      </c>
      <c r="G34" s="81" t="s">
        <v>47</v>
      </c>
      <c r="H34" s="81" t="s">
        <v>47</v>
      </c>
      <c r="I34" s="82" t="s">
        <v>47</v>
      </c>
      <c r="J34" s="121">
        <v>12</v>
      </c>
      <c r="K34" s="122"/>
      <c r="L34" s="38" t="s">
        <v>35</v>
      </c>
      <c r="M34" s="40"/>
      <c r="N34" s="39"/>
      <c r="O34" s="27" t="s">
        <v>19</v>
      </c>
      <c r="P34" s="27"/>
      <c r="Q34" s="30"/>
      <c r="R34" s="109"/>
      <c r="S34" s="110"/>
      <c r="T34" s="111"/>
      <c r="U34" s="124">
        <f t="shared" si="1"/>
        <v>0</v>
      </c>
      <c r="V34" s="125"/>
      <c r="W34" s="125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</row>
    <row r="35" spans="1:43" ht="50.25" customHeight="1" thickBot="1">
      <c r="A35" s="34">
        <v>14</v>
      </c>
      <c r="B35" s="34"/>
      <c r="C35" s="35" t="s">
        <v>51</v>
      </c>
      <c r="D35" s="36" t="s">
        <v>48</v>
      </c>
      <c r="E35" s="36" t="s">
        <v>48</v>
      </c>
      <c r="F35" s="36" t="s">
        <v>48</v>
      </c>
      <c r="G35" s="36" t="s">
        <v>48</v>
      </c>
      <c r="H35" s="36" t="s">
        <v>48</v>
      </c>
      <c r="I35" s="36" t="s">
        <v>48</v>
      </c>
      <c r="J35" s="116"/>
      <c r="K35" s="117"/>
      <c r="L35" s="40" t="s">
        <v>36</v>
      </c>
      <c r="M35" s="40"/>
      <c r="N35" s="39"/>
      <c r="O35" s="27" t="s">
        <v>21</v>
      </c>
      <c r="P35" s="28"/>
      <c r="Q35" s="28"/>
      <c r="R35" s="118">
        <v>10000</v>
      </c>
      <c r="S35" s="118"/>
      <c r="T35" s="118"/>
      <c r="U35" s="126">
        <f t="shared" si="1"/>
        <v>0</v>
      </c>
      <c r="V35" s="126"/>
      <c r="W35" s="126"/>
      <c r="Y35" s="83" t="s">
        <v>65</v>
      </c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</row>
    <row r="36" spans="1:43" ht="54.75" customHeight="1" thickBot="1">
      <c r="A36" s="34">
        <v>15</v>
      </c>
      <c r="B36" s="34"/>
      <c r="C36" s="35" t="s">
        <v>52</v>
      </c>
      <c r="D36" s="36" t="s">
        <v>49</v>
      </c>
      <c r="E36" s="36" t="s">
        <v>49</v>
      </c>
      <c r="F36" s="36" t="s">
        <v>49</v>
      </c>
      <c r="G36" s="36" t="s">
        <v>49</v>
      </c>
      <c r="H36" s="36" t="s">
        <v>49</v>
      </c>
      <c r="I36" s="37" t="s">
        <v>49</v>
      </c>
      <c r="J36" s="127">
        <v>1</v>
      </c>
      <c r="K36" s="128"/>
      <c r="L36" s="38" t="s">
        <v>36</v>
      </c>
      <c r="M36" s="40"/>
      <c r="N36" s="39"/>
      <c r="O36" s="27" t="s">
        <v>19</v>
      </c>
      <c r="P36" s="27"/>
      <c r="Q36" s="30"/>
      <c r="R36" s="109"/>
      <c r="S36" s="110"/>
      <c r="T36" s="111"/>
      <c r="U36" s="124">
        <f t="shared" si="1"/>
        <v>0</v>
      </c>
      <c r="V36" s="125"/>
      <c r="W36" s="125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</row>
    <row r="37" spans="1:43" ht="50.25" customHeight="1" thickBot="1">
      <c r="A37" s="42">
        <v>16</v>
      </c>
      <c r="B37" s="42"/>
      <c r="C37" s="43" t="s">
        <v>56</v>
      </c>
      <c r="D37" s="44" t="s">
        <v>50</v>
      </c>
      <c r="E37" s="44" t="s">
        <v>50</v>
      </c>
      <c r="F37" s="44" t="s">
        <v>50</v>
      </c>
      <c r="G37" s="44" t="s">
        <v>50</v>
      </c>
      <c r="H37" s="44" t="s">
        <v>50</v>
      </c>
      <c r="I37" s="45" t="s">
        <v>50</v>
      </c>
      <c r="J37" s="99">
        <v>12</v>
      </c>
      <c r="K37" s="100"/>
      <c r="L37" s="46" t="s">
        <v>35</v>
      </c>
      <c r="M37" s="47"/>
      <c r="N37" s="48"/>
      <c r="O37" s="25" t="s">
        <v>19</v>
      </c>
      <c r="P37" s="26"/>
      <c r="Q37" s="29"/>
      <c r="R37" s="96"/>
      <c r="S37" s="97"/>
      <c r="T37" s="98"/>
      <c r="U37" s="106">
        <f t="shared" si="1"/>
        <v>0</v>
      </c>
      <c r="V37" s="107"/>
      <c r="W37" s="107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</row>
    <row r="38" spans="1:43" ht="50.25" customHeight="1" thickBot="1">
      <c r="A38" s="42">
        <v>17</v>
      </c>
      <c r="B38" s="42"/>
      <c r="C38" s="43" t="s">
        <v>57</v>
      </c>
      <c r="D38" s="44" t="s">
        <v>51</v>
      </c>
      <c r="E38" s="44" t="s">
        <v>51</v>
      </c>
      <c r="F38" s="44" t="s">
        <v>51</v>
      </c>
      <c r="G38" s="44" t="s">
        <v>51</v>
      </c>
      <c r="H38" s="44" t="s">
        <v>51</v>
      </c>
      <c r="I38" s="44" t="s">
        <v>51</v>
      </c>
      <c r="J38" s="103"/>
      <c r="K38" s="104"/>
      <c r="L38" s="47" t="s">
        <v>36</v>
      </c>
      <c r="M38" s="47"/>
      <c r="N38" s="48"/>
      <c r="O38" s="25" t="s">
        <v>21</v>
      </c>
      <c r="P38" s="25"/>
      <c r="Q38" s="25"/>
      <c r="R38" s="108">
        <v>10000</v>
      </c>
      <c r="S38" s="108"/>
      <c r="T38" s="108"/>
      <c r="U38" s="105">
        <f t="shared" si="1"/>
        <v>0</v>
      </c>
      <c r="V38" s="105"/>
      <c r="W38" s="105"/>
      <c r="Y38" s="49" t="s">
        <v>66</v>
      </c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2"/>
    </row>
    <row r="39" spans="1:43" ht="56.25" customHeight="1" thickBot="1">
      <c r="A39" s="42">
        <v>18</v>
      </c>
      <c r="B39" s="42"/>
      <c r="C39" s="43" t="s">
        <v>58</v>
      </c>
      <c r="D39" s="44" t="s">
        <v>52</v>
      </c>
      <c r="E39" s="44" t="s">
        <v>52</v>
      </c>
      <c r="F39" s="44" t="s">
        <v>52</v>
      </c>
      <c r="G39" s="44" t="s">
        <v>52</v>
      </c>
      <c r="H39" s="44" t="s">
        <v>52</v>
      </c>
      <c r="I39" s="45" t="s">
        <v>52</v>
      </c>
      <c r="J39" s="114">
        <v>1</v>
      </c>
      <c r="K39" s="115"/>
      <c r="L39" s="46" t="s">
        <v>36</v>
      </c>
      <c r="M39" s="47"/>
      <c r="N39" s="48"/>
      <c r="O39" s="25" t="s">
        <v>19</v>
      </c>
      <c r="P39" s="26"/>
      <c r="Q39" s="29"/>
      <c r="R39" s="96"/>
      <c r="S39" s="97"/>
      <c r="T39" s="98"/>
      <c r="U39" s="106">
        <f t="shared" si="1"/>
        <v>0</v>
      </c>
      <c r="V39" s="107"/>
      <c r="W39" s="107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</row>
    <row r="40" spans="1:43">
      <c r="A40" s="93"/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123"/>
      <c r="S40" s="123"/>
      <c r="T40" s="123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</row>
    <row r="41" spans="1:4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2" t="s">
        <v>20</v>
      </c>
      <c r="M41" s="12"/>
      <c r="N41" s="13" t="s">
        <v>19</v>
      </c>
      <c r="O41" s="41">
        <f>SUMIF(O22:O39,Hoja1!B3,U22:W39)</f>
        <v>0</v>
      </c>
      <c r="P41" s="41"/>
      <c r="Q41" s="41"/>
      <c r="R41" s="41"/>
      <c r="S41" s="41"/>
      <c r="T41" s="41"/>
      <c r="U41" s="41"/>
      <c r="V41" s="41"/>
      <c r="W41" s="4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</row>
    <row r="42" spans="1:4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 t="s">
        <v>20</v>
      </c>
      <c r="M42" s="12"/>
      <c r="N42" s="14" t="s">
        <v>21</v>
      </c>
      <c r="O42" s="41">
        <f>SUMIF(O22:O39,Hoja1!B4,U22:W39)</f>
        <v>0</v>
      </c>
      <c r="P42" s="41"/>
      <c r="Q42" s="41"/>
      <c r="R42" s="41"/>
      <c r="S42" s="41"/>
      <c r="T42" s="41"/>
      <c r="U42" s="41"/>
      <c r="V42" s="41"/>
      <c r="W42" s="4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</row>
    <row r="43" spans="1:43" hidden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 t="s">
        <v>20</v>
      </c>
      <c r="M43" s="11"/>
      <c r="N43" s="10" t="s">
        <v>22</v>
      </c>
      <c r="O43" s="67">
        <f>SUMIF(O22:O39,Hoja1!B5,U22:W39)</f>
        <v>0</v>
      </c>
      <c r="P43" s="67"/>
      <c r="Q43" s="67"/>
      <c r="R43" s="67"/>
      <c r="S43" s="67"/>
      <c r="T43" s="1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</row>
    <row r="44" spans="1:43">
      <c r="A44" s="3" t="s">
        <v>23</v>
      </c>
      <c r="B44" s="4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</row>
    <row r="45" spans="1:43" ht="14.25" customHeight="1">
      <c r="A45" s="5" t="s">
        <v>24</v>
      </c>
      <c r="B45" s="4"/>
      <c r="W45" s="94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</row>
    <row r="46" spans="1:43" ht="15.75" customHeight="1">
      <c r="A46" s="6" t="s">
        <v>25</v>
      </c>
      <c r="B46" s="4"/>
      <c r="W46" s="94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</row>
    <row r="47" spans="1:43" ht="24" customHeight="1">
      <c r="A47" s="32" t="s">
        <v>71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1:43">
      <c r="A48" s="6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1:43" ht="22.15" customHeight="1" thickBot="1">
      <c r="A49" s="85" t="s">
        <v>26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91"/>
      <c r="R49" s="91"/>
      <c r="S49" s="91"/>
      <c r="T49" s="9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</row>
    <row r="50" spans="1:43" ht="22.15" customHeight="1">
      <c r="A50" s="18" t="s">
        <v>27</v>
      </c>
      <c r="B50" s="18"/>
      <c r="C50" s="18"/>
      <c r="D50" s="19"/>
      <c r="E50" s="92" t="s">
        <v>72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Y50" s="68" t="s">
        <v>67</v>
      </c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70"/>
    </row>
    <row r="51" spans="1:43" ht="22.15" customHeight="1" thickBot="1">
      <c r="A51" s="18" t="s">
        <v>27</v>
      </c>
      <c r="B51" s="18"/>
      <c r="C51" s="18"/>
      <c r="D51" s="19"/>
      <c r="E51" s="92" t="s">
        <v>73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Y51" s="71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3"/>
    </row>
    <row r="52" spans="1:43" ht="6.6" customHeight="1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6"/>
      <c r="R52" s="86"/>
      <c r="S52" s="86"/>
      <c r="T52" s="86"/>
    </row>
    <row r="53" spans="1:43" ht="13.5" customHeight="1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</row>
    <row r="54" spans="1:43" ht="18" customHeight="1">
      <c r="A54" s="85" t="s">
        <v>28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8" t="s">
        <v>54</v>
      </c>
      <c r="M54" s="88"/>
      <c r="N54" s="88"/>
      <c r="O54" s="88"/>
      <c r="P54" s="88"/>
      <c r="Q54" s="88"/>
      <c r="R54" s="88"/>
      <c r="S54" s="88"/>
      <c r="T54" s="88"/>
    </row>
    <row r="55" spans="1:43" ht="18" customHeight="1">
      <c r="A55" s="18" t="s">
        <v>29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20"/>
      <c r="N55" s="57" t="s">
        <v>55</v>
      </c>
      <c r="O55" s="57"/>
      <c r="P55" s="57"/>
      <c r="Q55" s="57"/>
      <c r="R55" s="57"/>
      <c r="S55" s="57"/>
      <c r="T55" s="57"/>
    </row>
    <row r="56" spans="1:43" ht="18" customHeight="1">
      <c r="A56" s="89" t="s">
        <v>30</v>
      </c>
      <c r="B56" s="85"/>
      <c r="C56" s="85"/>
      <c r="D56" s="85"/>
      <c r="E56" s="65" t="s">
        <v>59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</row>
    <row r="59" spans="1:43" ht="14.25" customHeight="1"/>
    <row r="60" spans="1:43">
      <c r="O60" s="90"/>
      <c r="P60" s="90"/>
      <c r="Q60" s="90"/>
      <c r="R60" s="90"/>
      <c r="S60" s="90"/>
      <c r="T60" s="90"/>
    </row>
    <row r="61" spans="1:43">
      <c r="O61" s="91" t="s">
        <v>31</v>
      </c>
      <c r="P61" s="91"/>
      <c r="Q61" s="91"/>
      <c r="R61" s="91"/>
      <c r="S61" s="91"/>
      <c r="T61" s="91"/>
    </row>
    <row r="62" spans="1:43">
      <c r="O62" s="74" t="s">
        <v>32</v>
      </c>
      <c r="P62" s="74"/>
      <c r="Q62" s="74"/>
      <c r="R62" s="74"/>
      <c r="S62" s="74"/>
      <c r="T62" s="74"/>
    </row>
    <row r="63" spans="1:43">
      <c r="A63" s="84" t="s">
        <v>33</v>
      </c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</row>
  </sheetData>
  <sheetProtection algorithmName="SHA-512" hashValue="3NPfWUR+1obD3H5dSCG46mGsXUkIxxRAMJYfQ+Qofl9lYROmOLtYnlgRG6UyZONhkQY/80pPu1xw0gDcs6gDEA==" saltValue="ToHwwhnIqYAcf1nbks7RGg==" spinCount="100000" sheet="1" objects="1" scenarios="1"/>
  <mergeCells count="171">
    <mergeCell ref="Y35:AQ35"/>
    <mergeCell ref="A63:T63"/>
    <mergeCell ref="A52:P52"/>
    <mergeCell ref="Q52:T52"/>
    <mergeCell ref="A53:T53"/>
    <mergeCell ref="A54:K54"/>
    <mergeCell ref="L54:T54"/>
    <mergeCell ref="A56:D56"/>
    <mergeCell ref="E56:T56"/>
    <mergeCell ref="O60:T60"/>
    <mergeCell ref="O61:T61"/>
    <mergeCell ref="O62:T62"/>
    <mergeCell ref="E51:T51"/>
    <mergeCell ref="A39:B39"/>
    <mergeCell ref="C39:I39"/>
    <mergeCell ref="J39:K39"/>
    <mergeCell ref="L39:N39"/>
    <mergeCell ref="R39:T39"/>
    <mergeCell ref="A40:T40"/>
    <mergeCell ref="A49:P49"/>
    <mergeCell ref="Q49:T49"/>
    <mergeCell ref="E50:T50"/>
    <mergeCell ref="O43:S43"/>
    <mergeCell ref="U39:W39"/>
    <mergeCell ref="A26:B26"/>
    <mergeCell ref="C26:I26"/>
    <mergeCell ref="J26:K26"/>
    <mergeCell ref="L26:N26"/>
    <mergeCell ref="R26:T26"/>
    <mergeCell ref="U26:W26"/>
    <mergeCell ref="A27:B27"/>
    <mergeCell ref="C27:I27"/>
    <mergeCell ref="J27:K27"/>
    <mergeCell ref="L27:N27"/>
    <mergeCell ref="R27:T27"/>
    <mergeCell ref="U27:W27"/>
    <mergeCell ref="A28:B28"/>
    <mergeCell ref="C28:I28"/>
    <mergeCell ref="J28:K28"/>
    <mergeCell ref="L28:N28"/>
    <mergeCell ref="R28:T28"/>
    <mergeCell ref="U28:W28"/>
    <mergeCell ref="A29:B29"/>
    <mergeCell ref="C29:I29"/>
    <mergeCell ref="J29:K29"/>
    <mergeCell ref="L29:N29"/>
    <mergeCell ref="U25:W25"/>
    <mergeCell ref="A24:B24"/>
    <mergeCell ref="C24:I24"/>
    <mergeCell ref="J24:K24"/>
    <mergeCell ref="L24:N24"/>
    <mergeCell ref="R24:T24"/>
    <mergeCell ref="U24:W24"/>
    <mergeCell ref="A25:B25"/>
    <mergeCell ref="C25:I25"/>
    <mergeCell ref="J25:K25"/>
    <mergeCell ref="L25:N25"/>
    <mergeCell ref="R25:T25"/>
    <mergeCell ref="C21:I21"/>
    <mergeCell ref="J21:K21"/>
    <mergeCell ref="L21:N21"/>
    <mergeCell ref="R21:T21"/>
    <mergeCell ref="U23:W23"/>
    <mergeCell ref="U21:W21"/>
    <mergeCell ref="A22:B22"/>
    <mergeCell ref="C22:I22"/>
    <mergeCell ref="J22:K22"/>
    <mergeCell ref="L22:N22"/>
    <mergeCell ref="R22:T22"/>
    <mergeCell ref="U22:W22"/>
    <mergeCell ref="A23:B23"/>
    <mergeCell ref="C23:I23"/>
    <mergeCell ref="J23:K23"/>
    <mergeCell ref="L23:N23"/>
    <mergeCell ref="R23:T23"/>
    <mergeCell ref="A31:B31"/>
    <mergeCell ref="C31:I31"/>
    <mergeCell ref="J31:K31"/>
    <mergeCell ref="L31:N31"/>
    <mergeCell ref="R31:T31"/>
    <mergeCell ref="A4:T4"/>
    <mergeCell ref="A8:T8"/>
    <mergeCell ref="A12:D12"/>
    <mergeCell ref="E12:L12"/>
    <mergeCell ref="M12:P12"/>
    <mergeCell ref="A13:G13"/>
    <mergeCell ref="H13:P13"/>
    <mergeCell ref="R13:T13"/>
    <mergeCell ref="A14:C14"/>
    <mergeCell ref="D14:M14"/>
    <mergeCell ref="N14:O14"/>
    <mergeCell ref="P14:T14"/>
    <mergeCell ref="A15:B15"/>
    <mergeCell ref="C15:T15"/>
    <mergeCell ref="A16:G16"/>
    <mergeCell ref="H16:T16"/>
    <mergeCell ref="A17:C17"/>
    <mergeCell ref="D17:K17"/>
    <mergeCell ref="A21:B21"/>
    <mergeCell ref="N55:T55"/>
    <mergeCell ref="Y25:AQ25"/>
    <mergeCell ref="Y27:AQ27"/>
    <mergeCell ref="Y29:AQ29"/>
    <mergeCell ref="Y32:AQ32"/>
    <mergeCell ref="Y34:AQ34"/>
    <mergeCell ref="Y36:AQ36"/>
    <mergeCell ref="Y38:AQ38"/>
    <mergeCell ref="R12:W12"/>
    <mergeCell ref="L17:W17"/>
    <mergeCell ref="A18:W18"/>
    <mergeCell ref="A19:W19"/>
    <mergeCell ref="Y21:AQ21"/>
    <mergeCell ref="Y50:AQ51"/>
    <mergeCell ref="A37:B37"/>
    <mergeCell ref="C37:I37"/>
    <mergeCell ref="J37:K37"/>
    <mergeCell ref="L37:N37"/>
    <mergeCell ref="R37:T37"/>
    <mergeCell ref="U35:W35"/>
    <mergeCell ref="A36:B36"/>
    <mergeCell ref="C36:I36"/>
    <mergeCell ref="J36:K36"/>
    <mergeCell ref="R29:T29"/>
    <mergeCell ref="A9:U9"/>
    <mergeCell ref="A10:W10"/>
    <mergeCell ref="L36:N36"/>
    <mergeCell ref="R36:T36"/>
    <mergeCell ref="U36:W36"/>
    <mergeCell ref="A35:B35"/>
    <mergeCell ref="C35:I35"/>
    <mergeCell ref="J35:K35"/>
    <mergeCell ref="L35:N35"/>
    <mergeCell ref="R35:T35"/>
    <mergeCell ref="U33:W33"/>
    <mergeCell ref="A34:B34"/>
    <mergeCell ref="C34:I34"/>
    <mergeCell ref="J34:K34"/>
    <mergeCell ref="L34:N34"/>
    <mergeCell ref="R34:T34"/>
    <mergeCell ref="U29:W29"/>
    <mergeCell ref="U34:W34"/>
    <mergeCell ref="A33:B33"/>
    <mergeCell ref="C33:I33"/>
    <mergeCell ref="J33:K33"/>
    <mergeCell ref="L33:N33"/>
    <mergeCell ref="R33:T33"/>
    <mergeCell ref="U31:W31"/>
    <mergeCell ref="A47:W47"/>
    <mergeCell ref="Y12:AQ19"/>
    <mergeCell ref="A30:B30"/>
    <mergeCell ref="C30:I30"/>
    <mergeCell ref="J30:K30"/>
    <mergeCell ref="L30:N30"/>
    <mergeCell ref="R30:T30"/>
    <mergeCell ref="U30:W30"/>
    <mergeCell ref="O41:W41"/>
    <mergeCell ref="O42:W42"/>
    <mergeCell ref="U37:W37"/>
    <mergeCell ref="A38:B38"/>
    <mergeCell ref="C38:I38"/>
    <mergeCell ref="J38:K38"/>
    <mergeCell ref="L38:N38"/>
    <mergeCell ref="R38:T38"/>
    <mergeCell ref="U38:W38"/>
    <mergeCell ref="Y23:AQ23"/>
    <mergeCell ref="A32:B32"/>
    <mergeCell ref="C32:I32"/>
    <mergeCell ref="J32:K32"/>
    <mergeCell ref="L32:N32"/>
    <mergeCell ref="R32:T32"/>
    <mergeCell ref="U32:W32"/>
  </mergeCells>
  <conditionalFormatting sqref="C22:C39">
    <cfRule type="containsText" dxfId="0" priority="1" operator="containsText" text="DESCRIBA EL INSUMO o SERVICIO REQUERIDO">
      <formula>NOT(ISERROR(SEARCH("DESCRIBA EL INSUMO o SERVICIO REQUERIDO",C22)))</formula>
    </cfRule>
  </conditionalFormatting>
  <pageMargins left="0.94488188976377963" right="0.23622047244094491" top="0.62992125984251968" bottom="0.55118110236220474" header="0.31496062992125984" footer="0.31496062992125984"/>
  <pageSetup paperSize="9" scale="81" fitToHeight="0" orientation="portrait" r:id="rId1"/>
  <rowBreaks count="1" manualBreakCount="1">
    <brk id="33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Hoja1!$B$3:$B$5</xm:f>
          </x14:formula1>
          <xm:sqref>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"/>
  <sheetViews>
    <sheetView workbookViewId="0">
      <selection activeCell="C16" sqref="C16"/>
    </sheetView>
  </sheetViews>
  <sheetFormatPr baseColWidth="10" defaultColWidth="11.42578125" defaultRowHeight="15"/>
  <sheetData>
    <row r="2" spans="2:2">
      <c r="B2" t="s">
        <v>34</v>
      </c>
    </row>
    <row r="3" spans="2:2" ht="15.75">
      <c r="B3" s="7" t="s">
        <v>19</v>
      </c>
    </row>
    <row r="4" spans="2:2">
      <c r="B4" s="8" t="s">
        <v>21</v>
      </c>
    </row>
    <row r="5" spans="2:2" ht="15.75">
      <c r="B5" s="9" t="s">
        <v>22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96FB2-1984-44F9-8DE3-FBF744A42C53}">
  <ds:schemaRefs>
    <ds:schemaRef ds:uri="http://schemas.microsoft.com/office/2006/documentManagement/types"/>
    <ds:schemaRef ds:uri="8e767578-1ea3-443f-916e-f2cc38b534e5"/>
    <ds:schemaRef ds:uri="http://schemas.microsoft.com/office/2006/metadata/properties"/>
    <ds:schemaRef ds:uri="http://www.w3.org/XML/1998/namespace"/>
    <ds:schemaRef ds:uri="http://purl.org/dc/terms/"/>
    <ds:schemaRef ds:uri="a0874b44-b276-4cf8-be09-6f49e9a290d5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Pablo Gorini</cp:lastModifiedBy>
  <cp:revision/>
  <cp:lastPrinted>2026-04-06T13:31:16Z</cp:lastPrinted>
  <dcterms:created xsi:type="dcterms:W3CDTF">2024-03-08T13:17:20Z</dcterms:created>
  <dcterms:modified xsi:type="dcterms:W3CDTF">2026-04-06T13:51:04Z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